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ace.ailte\Documents\IEPIRKUMI\2026. GADA IEPIRKUMI\"/>
    </mc:Choice>
  </mc:AlternateContent>
  <xr:revisionPtr revIDLastSave="0" documentId="13_ncr:1_{D963AE53-03A4-4979-8083-44DBE077DA4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zeramais ūdens " sheetId="1" r:id="rId1"/>
    <sheet name="Notekūdens " sheetId="4" r:id="rId2"/>
    <sheet name="Kopā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3" i="4" l="1"/>
  <c r="E251" i="4"/>
  <c r="F108" i="4"/>
  <c r="E35" i="4"/>
  <c r="E36" i="4"/>
  <c r="E37" i="4"/>
  <c r="E38" i="4"/>
  <c r="E39" i="4"/>
  <c r="E40" i="4"/>
  <c r="E41" i="4"/>
  <c r="E42" i="4"/>
  <c r="E43" i="4"/>
  <c r="E29" i="1"/>
  <c r="F289" i="4"/>
  <c r="F274" i="4"/>
  <c r="F259" i="4"/>
  <c r="E239" i="4"/>
  <c r="F215" i="4"/>
  <c r="F205" i="4"/>
  <c r="E192" i="4"/>
  <c r="F175" i="4"/>
  <c r="F160" i="4"/>
  <c r="F149" i="4"/>
  <c r="F139" i="4"/>
  <c r="F123" i="4"/>
  <c r="F92" i="4"/>
  <c r="F76" i="4"/>
  <c r="F64" i="4"/>
  <c r="F49" i="4"/>
  <c r="F23" i="4"/>
  <c r="F12" i="4"/>
  <c r="F11" i="4"/>
  <c r="F10" i="4"/>
  <c r="F9" i="4"/>
  <c r="F8" i="4"/>
  <c r="F7" i="4"/>
  <c r="F6" i="4"/>
  <c r="F299" i="4"/>
  <c r="F298" i="4"/>
  <c r="F297" i="4"/>
  <c r="F296" i="4"/>
  <c r="F295" i="4"/>
  <c r="F294" i="4"/>
  <c r="F293" i="4"/>
  <c r="F292" i="4"/>
  <c r="F291" i="4"/>
  <c r="F290" i="4"/>
  <c r="E252" i="4"/>
  <c r="E254" i="4" l="1"/>
  <c r="E44" i="4"/>
  <c r="F300" i="4"/>
  <c r="F283" i="4"/>
  <c r="F282" i="4"/>
  <c r="F281" i="4"/>
  <c r="F280" i="4"/>
  <c r="F279" i="4"/>
  <c r="F278" i="4"/>
  <c r="F277" i="4"/>
  <c r="F276" i="4"/>
  <c r="F275" i="4"/>
  <c r="F268" i="4"/>
  <c r="F267" i="4"/>
  <c r="F266" i="4"/>
  <c r="F265" i="4"/>
  <c r="F264" i="4"/>
  <c r="F263" i="4"/>
  <c r="F262" i="4"/>
  <c r="F261" i="4"/>
  <c r="F260" i="4"/>
  <c r="E247" i="4"/>
  <c r="E246" i="4"/>
  <c r="E245" i="4"/>
  <c r="E244" i="4"/>
  <c r="E243" i="4"/>
  <c r="E242" i="4"/>
  <c r="E241" i="4"/>
  <c r="E240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09" i="4"/>
  <c r="F208" i="4"/>
  <c r="F207" i="4"/>
  <c r="F206" i="4"/>
  <c r="E199" i="4"/>
  <c r="E198" i="4"/>
  <c r="E197" i="4"/>
  <c r="E196" i="4"/>
  <c r="E195" i="4"/>
  <c r="E194" i="4"/>
  <c r="E193" i="4"/>
  <c r="F186" i="4"/>
  <c r="F185" i="4"/>
  <c r="F184" i="4"/>
  <c r="F183" i="4"/>
  <c r="F182" i="4"/>
  <c r="F181" i="4"/>
  <c r="F180" i="4"/>
  <c r="F179" i="4"/>
  <c r="F178" i="4"/>
  <c r="F177" i="4"/>
  <c r="F176" i="4"/>
  <c r="F169" i="4"/>
  <c r="F168" i="4"/>
  <c r="F167" i="4"/>
  <c r="F166" i="4"/>
  <c r="F165" i="4"/>
  <c r="F164" i="4"/>
  <c r="F163" i="4"/>
  <c r="F162" i="4"/>
  <c r="F161" i="4"/>
  <c r="F154" i="4"/>
  <c r="F153" i="4"/>
  <c r="F152" i="4"/>
  <c r="F151" i="4"/>
  <c r="F150" i="4"/>
  <c r="F143" i="4"/>
  <c r="F142" i="4"/>
  <c r="F141" i="4"/>
  <c r="F140" i="4"/>
  <c r="F133" i="4"/>
  <c r="F132" i="4"/>
  <c r="F131" i="4"/>
  <c r="F130" i="4"/>
  <c r="F129" i="4"/>
  <c r="F128" i="4"/>
  <c r="F127" i="4"/>
  <c r="F126" i="4"/>
  <c r="F125" i="4"/>
  <c r="F124" i="4"/>
  <c r="F117" i="4"/>
  <c r="F116" i="4"/>
  <c r="F115" i="4"/>
  <c r="F114" i="4"/>
  <c r="F113" i="4"/>
  <c r="F112" i="4"/>
  <c r="F111" i="4"/>
  <c r="F110" i="4"/>
  <c r="F109" i="4"/>
  <c r="F102" i="4"/>
  <c r="F101" i="4"/>
  <c r="F100" i="4"/>
  <c r="F99" i="4"/>
  <c r="F98" i="4"/>
  <c r="F97" i="4"/>
  <c r="F96" i="4"/>
  <c r="F95" i="4"/>
  <c r="F94" i="4"/>
  <c r="F93" i="4"/>
  <c r="F86" i="4"/>
  <c r="F85" i="4"/>
  <c r="F84" i="4"/>
  <c r="F83" i="4"/>
  <c r="F82" i="4"/>
  <c r="F81" i="4"/>
  <c r="F80" i="4"/>
  <c r="F79" i="4"/>
  <c r="F78" i="4"/>
  <c r="F77" i="4"/>
  <c r="F70" i="4"/>
  <c r="F69" i="4"/>
  <c r="F68" i="4"/>
  <c r="F67" i="4"/>
  <c r="F66" i="4"/>
  <c r="F65" i="4"/>
  <c r="F58" i="4"/>
  <c r="F57" i="4"/>
  <c r="F56" i="4"/>
  <c r="F55" i="4"/>
  <c r="F54" i="4"/>
  <c r="F53" i="4"/>
  <c r="F52" i="4"/>
  <c r="F51" i="4"/>
  <c r="F50" i="4"/>
  <c r="F29" i="4"/>
  <c r="F28" i="4"/>
  <c r="F27" i="4"/>
  <c r="F26" i="4"/>
  <c r="F25" i="4"/>
  <c r="F24" i="4"/>
  <c r="F17" i="4"/>
  <c r="F16" i="4"/>
  <c r="F15" i="4"/>
  <c r="F14" i="4"/>
  <c r="F13" i="4"/>
  <c r="E83" i="1"/>
  <c r="E84" i="1"/>
  <c r="E82" i="1"/>
  <c r="E41" i="1"/>
  <c r="E30" i="1"/>
  <c r="E31" i="1"/>
  <c r="E32" i="1"/>
  <c r="E33" i="1"/>
  <c r="E34" i="1"/>
  <c r="E35" i="1"/>
  <c r="E36" i="1"/>
  <c r="E37" i="1"/>
  <c r="E38" i="1"/>
  <c r="E39" i="1"/>
  <c r="E40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90" i="1"/>
  <c r="E91" i="1"/>
  <c r="E92" i="1"/>
  <c r="E93" i="1"/>
  <c r="E94" i="1"/>
  <c r="E95" i="1"/>
  <c r="E96" i="1"/>
  <c r="E97" i="1"/>
  <c r="E98" i="1"/>
  <c r="E99" i="1"/>
  <c r="E100" i="1"/>
  <c r="E101" i="1"/>
  <c r="E103" i="1" s="1"/>
  <c r="E102" i="1"/>
  <c r="E89" i="1"/>
  <c r="E78" i="1" l="1"/>
  <c r="E85" i="1"/>
  <c r="F269" i="4"/>
  <c r="F87" i="4"/>
  <c r="F170" i="4"/>
  <c r="E248" i="4"/>
  <c r="F18" i="4"/>
  <c r="F144" i="4"/>
  <c r="F210" i="4"/>
  <c r="F118" i="4"/>
  <c r="F103" i="4"/>
  <c r="F134" i="4"/>
  <c r="F284" i="4"/>
  <c r="F30" i="4"/>
  <c r="F155" i="4"/>
  <c r="F234" i="4"/>
  <c r="F71" i="4"/>
  <c r="E200" i="4"/>
  <c r="F59" i="4"/>
  <c r="F187" i="4"/>
  <c r="E5" i="5" l="1"/>
  <c r="E4" i="5"/>
  <c r="E6" i="5" s="1"/>
</calcChain>
</file>

<file path=xl/sharedStrings.xml><?xml version="1.0" encoding="utf-8"?>
<sst xmlns="http://schemas.openxmlformats.org/spreadsheetml/2006/main" count="943" uniqueCount="262">
  <si>
    <t>1.</t>
  </si>
  <si>
    <t>Zarnu enterkoki</t>
  </si>
  <si>
    <t>Dulķainība</t>
  </si>
  <si>
    <t>Garša</t>
  </si>
  <si>
    <t>Krāsa</t>
  </si>
  <si>
    <t>Smarža</t>
  </si>
  <si>
    <t>Elekrovadītspēja</t>
  </si>
  <si>
    <t>Dzelzs</t>
  </si>
  <si>
    <t xml:space="preserve">ūdens cietība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</si>
  <si>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</si>
  <si>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</si>
  <si>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</si>
  <si>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</si>
  <si>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</si>
  <si>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</si>
  <si>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</si>
  <si>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</si>
  <si>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</si>
  <si>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</si>
  <si>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</si>
  <si>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</si>
  <si>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1.14.</t>
  </si>
  <si>
    <t>1.15.</t>
  </si>
  <si>
    <t>1.16.</t>
  </si>
  <si>
    <t>Alumīnijs</t>
  </si>
  <si>
    <t>1.17.</t>
  </si>
  <si>
    <t xml:space="preserve">Hlorīdi </t>
  </si>
  <si>
    <t>1.18.</t>
  </si>
  <si>
    <t>1.19.</t>
  </si>
  <si>
    <t xml:space="preserve">Mangāns </t>
  </si>
  <si>
    <t>1.20.</t>
  </si>
  <si>
    <t>Sulfāti</t>
  </si>
  <si>
    <t>1.21.</t>
  </si>
  <si>
    <t>Nātrijs</t>
  </si>
  <si>
    <t>Antimons</t>
  </si>
  <si>
    <t>Arsēns</t>
  </si>
  <si>
    <t>Benzols</t>
  </si>
  <si>
    <t>Benzo(a) pirēns</t>
  </si>
  <si>
    <t>Bisfenols</t>
  </si>
  <si>
    <t>Bors</t>
  </si>
  <si>
    <t>Bromāti</t>
  </si>
  <si>
    <t>Kadmijs</t>
  </si>
  <si>
    <t xml:space="preserve">Hlorīti </t>
  </si>
  <si>
    <t>Hroms</t>
  </si>
  <si>
    <t>Varš</t>
  </si>
  <si>
    <t xml:space="preserve">Cianīdi </t>
  </si>
  <si>
    <t>1,2- dihloretāns</t>
  </si>
  <si>
    <t>Fluroīdi</t>
  </si>
  <si>
    <t>Svins</t>
  </si>
  <si>
    <t>Dzīvsudrabs</t>
  </si>
  <si>
    <t>Niķelis</t>
  </si>
  <si>
    <t xml:space="preserve">Nitrāti </t>
  </si>
  <si>
    <t>PFAS summa</t>
  </si>
  <si>
    <t>Selēns</t>
  </si>
  <si>
    <t>Tetrahloretēns un trihloretēns</t>
  </si>
  <si>
    <t>Trihalometāni</t>
  </si>
  <si>
    <t>Urāns</t>
  </si>
  <si>
    <t>Nonilfenols</t>
  </si>
  <si>
    <t xml:space="preserve">Policikliskie aromātiski ogļūdeņraži </t>
  </si>
  <si>
    <t>3.3.</t>
  </si>
  <si>
    <t>3.1.</t>
  </si>
  <si>
    <t>Ph</t>
  </si>
  <si>
    <t>Eletrovadītspēja</t>
  </si>
  <si>
    <t xml:space="preserve">Amonija joni </t>
  </si>
  <si>
    <t xml:space="preserve">Kopējā dzelzs </t>
  </si>
  <si>
    <t xml:space="preserve">Sulfāti </t>
  </si>
  <si>
    <t>3.2.</t>
  </si>
  <si>
    <t>Nitrīti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</si>
  <si>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</si>
  <si>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</si>
  <si>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</si>
  <si>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</si>
  <si>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</si>
  <si>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</si>
  <si>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</si>
  <si>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</si>
  <si>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</si>
  <si>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</si>
  <si>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</si>
  <si>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</si>
  <si>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</si>
  <si>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</si>
  <si>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 xml:space="preserve">Finanšu piedāvājums </t>
  </si>
  <si>
    <t xml:space="preserve">Testēšanas veids </t>
  </si>
  <si>
    <t>2.</t>
  </si>
  <si>
    <t>Dzeramā ūdens paraugu testēšana</t>
  </si>
  <si>
    <t xml:space="preserve">Notekūdens paraugu testēšana </t>
  </si>
  <si>
    <t>Piesārņojošās vielas</t>
  </si>
  <si>
    <t xml:space="preserve">Nosakāmie rādītāji </t>
  </si>
  <si>
    <t xml:space="preserve">Ingredienti  </t>
  </si>
  <si>
    <t xml:space="preserve">Ieplūdē </t>
  </si>
  <si>
    <t>Izplūdē</t>
  </si>
  <si>
    <t xml:space="preserve">Suspendētās vielas </t>
  </si>
  <si>
    <t>1x gadā</t>
  </si>
  <si>
    <t xml:space="preserve">1x ceturksnī </t>
  </si>
  <si>
    <t xml:space="preserve">BSP 5 </t>
  </si>
  <si>
    <t>ĶSP</t>
  </si>
  <si>
    <t>N kop</t>
  </si>
  <si>
    <t>P kop</t>
  </si>
  <si>
    <t>N/NH4</t>
  </si>
  <si>
    <t>N/NO 3</t>
  </si>
  <si>
    <t>N/NO 2</t>
  </si>
  <si>
    <t xml:space="preserve">1 x gadā </t>
  </si>
  <si>
    <t>P/PO 4</t>
  </si>
  <si>
    <t>SVAV</t>
  </si>
  <si>
    <t xml:space="preserve">Naftas produkti </t>
  </si>
  <si>
    <t>BSP 5</t>
  </si>
  <si>
    <t xml:space="preserve">Izšķīdušais skābeklis </t>
  </si>
  <si>
    <t>Saprobitātes indekss</t>
  </si>
  <si>
    <t xml:space="preserve">1 x ceturksnī </t>
  </si>
  <si>
    <t xml:space="preserve">1 x mēnesī </t>
  </si>
  <si>
    <t xml:space="preserve">Dzīvsudrabs H g </t>
  </si>
  <si>
    <t>Svins Pb</t>
  </si>
  <si>
    <t>Kadmijs Cd</t>
  </si>
  <si>
    <t xml:space="preserve">Varš Cu </t>
  </si>
  <si>
    <t xml:space="preserve">Cinks Zn </t>
  </si>
  <si>
    <t>Niķelis Ni</t>
  </si>
  <si>
    <t xml:space="preserve">Hroms Cr </t>
  </si>
  <si>
    <t>Sausnas satura noteikšana</t>
  </si>
  <si>
    <t xml:space="preserve">6 x gadā </t>
  </si>
  <si>
    <t xml:space="preserve">2 x gadā </t>
  </si>
  <si>
    <t xml:space="preserve">Virzemes ūdenstilpne (200 m pirms ieplūdes vietas, 200 m pēc ieplūdes vietas) </t>
  </si>
  <si>
    <t xml:space="preserve">Ūdenī izšķīduši anjoni un katjoni </t>
  </si>
  <si>
    <t xml:space="preserve">Reizes  </t>
  </si>
  <si>
    <t xml:space="preserve">Kopā </t>
  </si>
  <si>
    <t xml:space="preserve">Reizes </t>
  </si>
  <si>
    <t>Ūdeņraža jonu koncentrācija (ph)</t>
  </si>
  <si>
    <t>Koliformas baktērijas (kopējās koliformas)</t>
  </si>
  <si>
    <t>Kalcijs (Ca)</t>
  </si>
  <si>
    <t>Magnijs (Mg)</t>
  </si>
  <si>
    <t xml:space="preserve">Kālijs (K) </t>
  </si>
  <si>
    <t>Estericha coli (E.coli)</t>
  </si>
  <si>
    <t>Permangenāta indekss (oksidejamība)</t>
  </si>
  <si>
    <t xml:space="preserve">Kalcijs (Ca) </t>
  </si>
  <si>
    <t>Kālijs (K)</t>
  </si>
  <si>
    <t xml:space="preserve">Magnijs (Mg) </t>
  </si>
  <si>
    <t>Nātrijs (Na)</t>
  </si>
  <si>
    <t xml:space="preserve">Mangāns (Mn) </t>
  </si>
  <si>
    <t xml:space="preserve">Koliformas baktērijas (skaits) </t>
  </si>
  <si>
    <t xml:space="preserve">Clostridiu perfigns (ieskaitot sporas) </t>
  </si>
  <si>
    <t xml:space="preserve">Dezinfekcijā lietoto ķīmisko reaģentu atlieku klātbūtne (Ph)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</si>
  <si>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</si>
  <si>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</si>
  <si>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</si>
  <si>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</si>
  <si>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</si>
  <si>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</si>
  <si>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</si>
  <si>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</si>
  <si>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</si>
  <si>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</si>
  <si>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</si>
  <si>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</si>
  <si>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</si>
  <si>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</si>
  <si>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Kopā</t>
  </si>
  <si>
    <t>Nr.p.k.</t>
  </si>
  <si>
    <t>Reizes</t>
  </si>
  <si>
    <t xml:space="preserve">1.6. Ungurpils ciemats (notekūdeņu atīrīšanas iekārtas, Parka iela 2, Ungurpils, Alojas pagasts) </t>
  </si>
  <si>
    <t xml:space="preserve">1.13. Stienes ciemata notekūdeņu attīrīšanas ietaises ("Sapnīši", Kalnieši, Stienes ciemats, Skultes pagasts) </t>
  </si>
  <si>
    <t xml:space="preserve">1.17. Viļķenes ciemats (notekūdeņu attīrīšanas ietaises "Attīrītāva", Viķenes ciemats, Viļķenes pagasts, Limbažu  novads) </t>
  </si>
  <si>
    <t>Divi paraugi (1.pirms ieplūdes, 2.pēc izplūdes)</t>
  </si>
  <si>
    <t xml:space="preserve">1.15. Lādezera ciemats (notekūdeņu attīrīšanas iekārtas, Lādezers, Limbažu pagasts, Limbažu novads) </t>
  </si>
  <si>
    <t xml:space="preserve">1.16. Umurgas ciemats (notekūdeņu attīrīšanas iekārtas, "Lejasķērpji", Umurgas pagasts, Limbažu novads) </t>
  </si>
  <si>
    <t>Nejonizētais amonjaks (NH 3)</t>
  </si>
  <si>
    <t>Amonija joni (NH4)</t>
  </si>
  <si>
    <t>Nitrītjoni (NO 2)</t>
  </si>
  <si>
    <t xml:space="preserve">Smagie metāli (kadmijs Cd, hroms Cr, varš Cu, dzīvsudrabs Hg, niķelis Ni, svins Pb, cinks Zn ) </t>
  </si>
  <si>
    <t xml:space="preserve">Agroķīmiskie rāditāji (vides reakcija, organiskās vielas, Nkop, Pkop) </t>
  </si>
  <si>
    <t>Hlorāti</t>
  </si>
  <si>
    <t>17-beta-estradiols</t>
  </si>
  <si>
    <r>
      <t>Vienības cena</t>
    </r>
    <r>
      <rPr>
        <b/>
        <i/>
        <sz val="11"/>
        <color theme="1"/>
        <rFont val="Calibri"/>
        <family val="2"/>
        <charset val="186"/>
        <scheme val="minor"/>
      </rPr>
      <t xml:space="preserve"> euro 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</si>
  <si>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r>
      <t xml:space="preserve">Kopā </t>
    </r>
    <r>
      <rPr>
        <i/>
        <sz val="11"/>
        <color theme="1"/>
        <rFont val="Calibri"/>
        <family val="2"/>
        <charset val="186"/>
        <scheme val="minor"/>
      </rPr>
      <t xml:space="preserve">euro </t>
    </r>
  </si>
  <si>
    <r>
      <t xml:space="preserve">Vienības cena </t>
    </r>
    <r>
      <rPr>
        <i/>
        <sz val="11"/>
        <color theme="1"/>
        <rFont val="Calibri"/>
        <family val="2"/>
        <charset val="186"/>
        <scheme val="minor"/>
      </rPr>
      <t>euro</t>
    </r>
  </si>
  <si>
    <r>
      <t xml:space="preserve">Vienības cena </t>
    </r>
    <r>
      <rPr>
        <i/>
        <sz val="11"/>
        <color theme="1"/>
        <rFont val="Calibri"/>
        <family val="2"/>
        <charset val="186"/>
        <scheme val="minor"/>
      </rPr>
      <t>euro</t>
    </r>
    <r>
      <rPr>
        <sz val="11"/>
        <color theme="1"/>
        <rFont val="Calibri"/>
        <family val="2"/>
        <scheme val="minor"/>
      </rPr>
      <t xml:space="preserve"> </t>
    </r>
  </si>
  <si>
    <t>2026.gads divi paraugi (1.pirms ieplūdes, 2.pēc izplūdes)</t>
  </si>
  <si>
    <t xml:space="preserve">Testēšanas paraugu skaits gadā </t>
  </si>
  <si>
    <t xml:space="preserve">3. Testēšanas rādītāji pēc dzeramā ūdens dezinfekcjas </t>
  </si>
  <si>
    <t>Mikroorganismu koloniju skaits (KVV) 22 C</t>
  </si>
  <si>
    <t xml:space="preserve">Nr.p.k </t>
  </si>
  <si>
    <t>1.13.</t>
  </si>
  <si>
    <t xml:space="preserve">Dzeramā ūdens  testēšanas rādītāji </t>
  </si>
  <si>
    <t>2. Dzeramā ūdens testēšanas rādītāji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</si>
  <si>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</si>
  <si>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</si>
  <si>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</si>
  <si>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</si>
  <si>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</si>
  <si>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</si>
  <si>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</si>
  <si>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</si>
  <si>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</si>
  <si>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</si>
  <si>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</si>
  <si>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</si>
  <si>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</si>
  <si>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2.28.</t>
  </si>
  <si>
    <t>2.29.</t>
  </si>
  <si>
    <t>2.30.</t>
  </si>
  <si>
    <t>2.31.</t>
  </si>
  <si>
    <t>2.32.</t>
  </si>
  <si>
    <t>2.33.</t>
  </si>
  <si>
    <t>2.34.</t>
  </si>
  <si>
    <t>2.35.</t>
  </si>
  <si>
    <t>2.36.</t>
  </si>
  <si>
    <t>2.37.</t>
  </si>
  <si>
    <t>2.38.</t>
  </si>
  <si>
    <t>2.39.</t>
  </si>
  <si>
    <t>2.40.</t>
  </si>
  <si>
    <t>2.41.</t>
  </si>
  <si>
    <t>2.42.</t>
  </si>
  <si>
    <t>2.43.</t>
  </si>
  <si>
    <t>2.44.</t>
  </si>
  <si>
    <t>2.45.</t>
  </si>
  <si>
    <t>2.46.</t>
  </si>
  <si>
    <t>2.47.</t>
  </si>
  <si>
    <t>2.48.</t>
  </si>
  <si>
    <t>2.49.</t>
  </si>
  <si>
    <t xml:space="preserve">1.2. Pociema ciemats  (notekūdeņu attīrīšanas ietaises, Pociems, Katvaru  pagasts, Limbažu novads) </t>
  </si>
  <si>
    <t xml:space="preserve">1.5. Puikules ciems (notekūdeņu attīrīšanas ietaises Purva 10, Puikule, Brīvzemnieku pagasts) </t>
  </si>
  <si>
    <t xml:space="preserve">1.7. Vilzēnu ciemats (notekūdeņu attīrīšanas ietaises, Braslavas  pagasts, Alojas novads) </t>
  </si>
  <si>
    <t xml:space="preserve">1.9. Puikules stacija (notekūdeņu atīrīšanas ietaises, Brīvzemnieku pagasts, Limbažu novads) </t>
  </si>
  <si>
    <t xml:space="preserve">1.10. Vidrižu ciemats (notekūdeņu attīrīšanas ietaises Vidrižu pagasts, Limbažu novads) </t>
  </si>
  <si>
    <t xml:space="preserve">1.8. Alojas pilsēta  (notekūdeņu attīrīšanas ietaises, "Osīši"  Alojas pagasts, Limbažu novads) </t>
  </si>
  <si>
    <t xml:space="preserve">1.4. Priedes ciemats  (septiķis, "PRIEDES ", Priedes, Katvaru pagasts, Limbažu novads) </t>
  </si>
  <si>
    <t xml:space="preserve">1.3. Pāles ciemats  (notekūdeņu attīrīšanas ietaises, "Gobas", Pāle, Pāles pagasts, Limbažu novads) </t>
  </si>
  <si>
    <t xml:space="preserve">Virzemes ūdenstilpne (100 m pirms ieplūdes vietas, 150 m pēc ieplūdes vietas) 2026.gads, vienlaicīgi ar izplūdes parauga ņemšanas laiku </t>
  </si>
  <si>
    <t xml:space="preserve">1.1. Ozolmuižas ciems (attīrīšanas ietaises, Brīvzemnieku pagasts, Limbažu novads) </t>
  </si>
  <si>
    <t xml:space="preserve">1.11. Biriņu  ciemats (notekūdeņu attīrīšanas ietaises "Ūdensdzirnavas", Vidrižu pagasts, Limbažu novads) </t>
  </si>
  <si>
    <t xml:space="preserve">1.12. Mandegu ciemats (notekūdeņu attīrīšanas ietaises,  Skultes pagasts, Limbažu novads) </t>
  </si>
  <si>
    <t xml:space="preserve">1.14. Limbažu pilsēta  (notekūdeņu attīrīšanas ietaises Ozoleines 10, Limbaži, Limbažu novads) </t>
  </si>
  <si>
    <t xml:space="preserve">Virzemes ūdenstilpne 2.ceturksnī (200 m pirms ieplūdes vietas, 200 m pēc ieplūdes vietas), vienlaicīgi ar izplūdes parauga ņemšanas laiku </t>
  </si>
  <si>
    <r>
      <t xml:space="preserve">Kopā </t>
    </r>
    <r>
      <rPr>
        <b/>
        <i/>
        <sz val="11"/>
        <color theme="1"/>
        <rFont val="Calibri"/>
        <family val="2"/>
        <charset val="186"/>
        <scheme val="minor"/>
      </rPr>
      <t xml:space="preserve">euro  </t>
    </r>
  </si>
  <si>
    <r>
      <t>4. Dzeramā ūdens testēšana, ņemot ūdens paraugu no artēziskā urbu</t>
    </r>
    <r>
      <rPr>
        <b/>
        <sz val="11"/>
        <rFont val="Calibri"/>
        <family val="2"/>
        <charset val="186"/>
        <scheme val="minor"/>
      </rPr>
      <t>ma Limbažu pilsēta</t>
    </r>
    <r>
      <rPr>
        <b/>
        <sz val="11"/>
        <color theme="1"/>
        <rFont val="Calibri"/>
        <family val="2"/>
        <charset val="186"/>
        <scheme val="minor"/>
      </rPr>
      <t>s ūdens gūtnē, nosakot zemāk minētos rādītājus (urbums Nr.6 - P500471, DB Nr.6282)</t>
    </r>
  </si>
  <si>
    <t xml:space="preserve">Notekūdeņu dūņu testēšana Dūņu kvalitātes rādītāji atbilstoši MK Nr.362 8.punkta prasībām </t>
  </si>
  <si>
    <t>vienu reizi gadā dzeramā ūdens testēšana, ņemot paraugu no artēziskā urbuma Limbažu ūdens gūtnē Jūras 39 b</t>
  </si>
  <si>
    <t xml:space="preserve">1. Veikt notekūdeņu praugu ņemšanu pasūtītāja noradītajās  vietās un veikt notekūdeņu testēšanu atbilstoši LR spēkā esošajiem normatīviem aktiem šādiem ingredientiem un grafikā: </t>
  </si>
  <si>
    <t>Veikt dzeramā ūdens paraugu ņemšanu un testēšanu pasūtītāja norāditajās vietās un laikā:</t>
  </si>
  <si>
    <t>Limbažu pilsētas, Limbažu novadā, centralizētā ūdensapgādes sistēma - 3 reizes gadā nepilna testēšana, 1 reizi gadā pilna testēšana</t>
  </si>
  <si>
    <t>Mandegu ciemata, Skultes pagastā, Limbažu novadā, centralizētā ūdensapgādes sistēma - 1 reizi gadā pilna testēšana, 1 reizi gadā nepilna testēšana,</t>
  </si>
  <si>
    <t>Priedes ciemata, Katvaru pagastā, Limbažu novadā, centralizētā ūdensapgādes sistēma  - 1 reizi gadā nepilna testēšana un 2 reizes testēšana pēc dezinfekcijas;</t>
  </si>
  <si>
    <t>Alojas pilsētas, Limbažu novadā, centralizētā ūdensapgādes sistēma - 2 reizes gadā nepilna testēšana un 2  reizes pēc dezinfekcijas;</t>
  </si>
  <si>
    <t>Bīriņu ciema, Vidrižu pagastā, Limbažu novadā, centralizētā ūdensapgādes sistēma  -1 reizi gadā nepilna testēšana un 2  reizes pēc dezinfekcijas.;</t>
  </si>
  <si>
    <t>Stienes ciemata (Kalnieši), Skultes  pagastā, Limbažu novadā, centralizētā ūdensapgādes sistēma - 1 reizi gadā  nepilna testēšana un 2 reizes pēc dezinfekcijas;</t>
  </si>
  <si>
    <t>Lādezera ciemata, Limbažu  pagastā, Limbažu novadā, centralziētā ūdensapgādes sistēma - 2 reizes gadā  nepilna testēšana un 2 reizes pēc dezinfekcijas;</t>
  </si>
  <si>
    <t>Bīriņu ciema "Lāses" centralizētā ūdensapgādes sistēma - 1 reizi gadā nepilna testēšana un 2 reizes pēc dezinfekcijas;</t>
  </si>
  <si>
    <t>2 reizes pēc dezinfekcijas (katru reizi divi paraugi ūdenstornis un patēriņa vieta  Limbažu pilsētā);</t>
  </si>
  <si>
    <t>2 reizes pēc dezinfekcijas;</t>
  </si>
  <si>
    <t>Pociema skolas  (" Ozoli "), Katvaru pagastā, Limbažu novadā, centralizētā ūdensapgādes sistēma - 1 reizi gadā nepilna testēšana un 2 reizes testēšana pēc dezinfekcijas;</t>
  </si>
  <si>
    <t>Pāles ciemata, Pāles pagastā, Limbažu novadā, centralizētā ūdensapgādes sistēma - 1 reizi gadā nepilna testēšana, 1 reizi pilna testēšana un 2 reizes pēc dezinfekcijas;</t>
  </si>
  <si>
    <t>Ozolmuižas ciemata, Brīvzemnieku pagastā, Limbažu novadā, centralizētā ūdensapgādes sistēma - 2 reizes gadā nepilna testēšana un 2 reizes testēšana pec dezinfekcijas;</t>
  </si>
  <si>
    <t>Pociema ciemata, Katvaru pagastā, Limbažu novadā, centralizētā ūdensapgādes sistēma - 2 reizes nepilna testēšana un 2 reizes pēc dezinfekcijas;</t>
  </si>
  <si>
    <t>Puikules ciemata, Brīvzemnieku pagastā, Limbažu novadā, centalizētā ūdensapgādes sistēma - 2 reizes gadā nepilna testēšana un 2 reizes pēc dezinfekcijas;</t>
  </si>
  <si>
    <t>Tiegažu ciemata, Katvaru pagastā, Limbažu novadā, centralizētā ūdensapgādes sistēma - 1 reizi gadā nepilna testēšana un divasreizes pēc dezinfekcijas;</t>
  </si>
  <si>
    <t>Umurgas ciemata, Umurgas pagastā, Limbažu novadā, centralizētā ūdensapgādes sistēma - 2 reizes gadā nepilna testēšana un 2 reizes pēc dezinfekcijas;</t>
  </si>
  <si>
    <t>Vidrižu ciemata, Vidrižu pagastā, Limbažu novadā, centralizētā ūdensapgādes sistēma - 2 reizes gadā nepilna testēšana un 2 reizes pēc dezinfekcijas;</t>
  </si>
  <si>
    <t>Vilzēnu ciemata, Braslavas pagastā, Limbažu novadā, centralizētā ūdensapgādes sistēma - 2 reizes gadā nepilna testēšana un 2 reizes pēc dezinfekcijas;</t>
  </si>
  <si>
    <t>Viļķenes ciemata, Viļķenes pagastā, Limbažu novadā, centralizētā ūdensapgādes sistēma - 1 reizi pilna testēšana, 1 reizi nepilna testēšana un 2 reizes pēc dezinfekcijas;</t>
  </si>
  <si>
    <t>Līcīšu apdz. vietas, Katvaru pagastā, Limbažu novadā, centralizētā ūdensapgādes sistēma - 1 reizi gadā nepilna testēšana un 2 reizes pēc dezinfekcijas;</t>
  </si>
  <si>
    <t>Vitrupes ciemata, Viļķenes pagastā, Limbažu novadā, centralizētā ūdensapgādes sistēma - 1 reizi gadā nepilna testēšana un 2 reizes pēc dezinfekcijas;</t>
  </si>
  <si>
    <t>Puikules stacijas, Brīvzemnieku pagastā, Limbažu novadā, centralziētā ūdensapgādes sisitēma  - 1 reizi gadā nepilna testēšana un 2 reizes pēc dezinfekcijas.</t>
  </si>
  <si>
    <r>
      <t xml:space="preserve">Kopā cena bez PVN  </t>
    </r>
    <r>
      <rPr>
        <b/>
        <i/>
        <sz val="11"/>
        <color theme="1"/>
        <rFont val="Calibri"/>
        <family val="2"/>
        <charset val="186"/>
        <scheme val="minor"/>
      </rPr>
      <t>(euro)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</si>
</sst>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49" fontId="0" fillId="0" borderId="0" xfId="0" applyNumberFormat="1"/>
    <xf numFmtId="0" fontId="2" fillId="0" borderId="0" xfId="0" applyFont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" fontId="0" fillId="0" borderId="0" xfId="0" applyNumberFormat="1"/>
    <xf numFmtId="0" fontId="0" fillId="0" borderId="16" xfId="0" applyBorder="1"/>
    <xf numFmtId="0" fontId="0" fillId="0" borderId="23" xfId="0" applyBorder="1"/>
    <xf numFmtId="0" fontId="2" fillId="0" borderId="15" xfId="0" applyFont="1" applyBorder="1"/>
    <xf numFmtId="0" fontId="3" fillId="0" borderId="0" xfId="0" applyFont="1"/>
    <xf numFmtId="0" fontId="0" fillId="0" borderId="29" xfId="0" applyBorder="1"/>
    <xf numFmtId="0" fontId="0" fillId="0" borderId="31" xfId="0" applyBorder="1"/>
    <xf numFmtId="0" fontId="0" fillId="0" borderId="16" xfId="0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wrapText="1"/>
    </xf>
    <xf numFmtId="16" fontId="0" fillId="0" borderId="4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3" xfId="0" applyBorder="1"/>
    <xf numFmtId="0" fontId="0" fillId="0" borderId="32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3" xfId="0" applyFill="1" applyBorder="1"/>
    <xf numFmtId="0" fontId="0" fillId="2" borderId="31" xfId="0" applyFill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2" borderId="42" xfId="0" applyFill="1" applyBorder="1"/>
    <xf numFmtId="0" fontId="1" fillId="0" borderId="20" xfId="0" applyFont="1" applyBorder="1" applyAlignment="1">
      <alignment horizontal="center" wrapText="1"/>
    </xf>
    <xf numFmtId="0" fontId="0" fillId="2" borderId="43" xfId="0" applyFill="1" applyBorder="1"/>
    <xf numFmtId="0" fontId="0" fillId="2" borderId="43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42" xfId="0" applyFill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0" fillId="0" borderId="28" xfId="0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/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8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2" fillId="0" borderId="44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10" xfId="0" applyBorder="1"/>
    <xf numFmtId="0" fontId="0" fillId="0" borderId="19" xfId="0" applyBorder="1"/>
    <xf numFmtId="0" fontId="0" fillId="0" borderId="48" xfId="0" applyBorder="1" applyAlignment="1">
      <alignment horizontal="center"/>
    </xf>
    <xf numFmtId="0" fontId="0" fillId="0" borderId="49" xfId="0" applyBorder="1"/>
    <xf numFmtId="49" fontId="0" fillId="0" borderId="23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44" xfId="0" applyFont="1" applyBorder="1"/>
    <xf numFmtId="0" fontId="0" fillId="0" borderId="17" xfId="0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46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8" fillId="0" borderId="4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opLeftCell="A68" zoomScale="115" zoomScaleNormal="115" workbookViewId="0">
      <selection activeCell="H78" sqref="H78"/>
    </sheetView>
  </sheetViews>
  <sheetFormatPr defaultRowHeight="14.4" x14ac:dyDescent="0.3"/>
  <cols>
    <col min="2" max="2" width="39.33203125" customWidth="1"/>
    <col min="6" max="6" width="15.5546875" customWidth="1"/>
    <col min="8" max="8" width="13.6640625" customWidth="1"/>
  </cols>
  <sheetData>
    <row r="1" spans="1:5" x14ac:dyDescent="0.3">
      <c r="A1" s="2" t="s">
        <v>0</v>
      </c>
      <c r="B1" s="91" t="s">
        <v>237</v>
      </c>
      <c r="C1" s="2"/>
      <c r="D1" s="2"/>
      <c r="E1" s="2"/>
    </row>
    <row r="2" spans="1:5" x14ac:dyDescent="0.3">
      <c r="A2" t="s">
        <v>9</v>
      </c>
      <c r="B2" t="s">
        <v>240</v>
      </c>
    </row>
    <row r="3" spans="1:5" x14ac:dyDescent="0.3">
      <c r="A3" t="s">
        <v>10</v>
      </c>
      <c r="B3" t="s">
        <v>241</v>
      </c>
    </row>
    <row r="4" spans="1:5" x14ac:dyDescent="0.3">
      <c r="A4" s="1" t="s">
        <v>11</v>
      </c>
      <c r="B4" t="s">
        <v>242</v>
      </c>
    </row>
    <row r="5" spans="1:5" x14ac:dyDescent="0.3">
      <c r="A5" t="s">
        <v>12</v>
      </c>
      <c r="B5" t="s">
        <v>243</v>
      </c>
    </row>
    <row r="6" spans="1:5" x14ac:dyDescent="0.3">
      <c r="A6" t="s">
        <v>13</v>
      </c>
      <c r="B6" t="s">
        <v>244</v>
      </c>
    </row>
    <row r="7" spans="1:5" x14ac:dyDescent="0.3">
      <c r="A7" t="s">
        <v>14</v>
      </c>
      <c r="B7" t="s">
        <v>245</v>
      </c>
    </row>
    <row r="8" spans="1:5" x14ac:dyDescent="0.3">
      <c r="A8" t="s">
        <v>15</v>
      </c>
      <c r="B8" t="s">
        <v>238</v>
      </c>
    </row>
    <row r="9" spans="1:5" x14ac:dyDescent="0.3">
      <c r="B9" t="s">
        <v>235</v>
      </c>
    </row>
    <row r="10" spans="1:5" x14ac:dyDescent="0.3">
      <c r="B10" t="s">
        <v>246</v>
      </c>
    </row>
    <row r="11" spans="1:5" x14ac:dyDescent="0.3">
      <c r="A11" t="s">
        <v>16</v>
      </c>
      <c r="B11" t="s">
        <v>239</v>
      </c>
    </row>
    <row r="12" spans="1:5" x14ac:dyDescent="0.3">
      <c r="B12" t="s">
        <v>247</v>
      </c>
    </row>
    <row r="13" spans="1:5" x14ac:dyDescent="0.3">
      <c r="A13" t="s">
        <v>17</v>
      </c>
      <c r="B13" t="s">
        <v>248</v>
      </c>
    </row>
    <row r="14" spans="1:5" x14ac:dyDescent="0.3">
      <c r="A14" t="s">
        <v>18</v>
      </c>
      <c r="B14" t="s">
        <v>250</v>
      </c>
    </row>
    <row r="15" spans="1:5" x14ac:dyDescent="0.3">
      <c r="A15" s="7" t="s">
        <v>19</v>
      </c>
      <c r="B15" t="s">
        <v>249</v>
      </c>
    </row>
    <row r="16" spans="1:5" x14ac:dyDescent="0.3">
      <c r="A16" t="s">
        <v>20</v>
      </c>
      <c r="B16" t="s">
        <v>251</v>
      </c>
    </row>
    <row r="17" spans="1:5" x14ac:dyDescent="0.3">
      <c r="A17" t="s">
        <v>180</v>
      </c>
      <c r="B17" t="s">
        <v>252</v>
      </c>
    </row>
    <row r="18" spans="1:5" x14ac:dyDescent="0.3">
      <c r="A18" t="s">
        <v>21</v>
      </c>
      <c r="B18" t="s">
        <v>253</v>
      </c>
    </row>
    <row r="19" spans="1:5" x14ac:dyDescent="0.3">
      <c r="A19" t="s">
        <v>22</v>
      </c>
      <c r="B19" t="s">
        <v>254</v>
      </c>
    </row>
    <row r="20" spans="1:5" x14ac:dyDescent="0.3">
      <c r="A20" t="s">
        <v>23</v>
      </c>
      <c r="B20" t="s">
        <v>255</v>
      </c>
    </row>
    <row r="21" spans="1:5" x14ac:dyDescent="0.3">
      <c r="A21" t="s">
        <v>25</v>
      </c>
      <c r="B21" t="s">
        <v>256</v>
      </c>
    </row>
    <row r="22" spans="1:5" x14ac:dyDescent="0.3">
      <c r="A22" t="s">
        <v>27</v>
      </c>
      <c r="B22" t="s">
        <v>257</v>
      </c>
    </row>
    <row r="23" spans="1:5" x14ac:dyDescent="0.3">
      <c r="A23" t="s">
        <v>28</v>
      </c>
      <c r="B23" t="s">
        <v>258</v>
      </c>
    </row>
    <row r="24" spans="1:5" x14ac:dyDescent="0.3">
      <c r="A24" t="s">
        <v>30</v>
      </c>
      <c r="B24" t="s">
        <v>259</v>
      </c>
    </row>
    <row r="25" spans="1:5" x14ac:dyDescent="0.3">
      <c r="A25" t="s">
        <v>32</v>
      </c>
      <c r="B25" t="s">
        <v>260</v>
      </c>
    </row>
    <row r="26" spans="1:5" x14ac:dyDescent="0.3">
      <c r="C26" s="2"/>
      <c r="D26" s="2"/>
      <c r="E26" s="2"/>
    </row>
    <row r="27" spans="1:5" ht="15" thickBot="1" x14ac:dyDescent="0.35">
      <c r="A27" s="2" t="s">
        <v>182</v>
      </c>
      <c r="C27" s="2"/>
      <c r="D27" s="2"/>
      <c r="E27" s="2"/>
    </row>
    <row r="28" spans="1:5" ht="43.8" thickBot="1" x14ac:dyDescent="0.35">
      <c r="A28" s="68" t="s">
        <v>156</v>
      </c>
      <c r="B28" s="90" t="s">
        <v>181</v>
      </c>
      <c r="C28" s="48" t="s">
        <v>171</v>
      </c>
      <c r="D28" s="49" t="s">
        <v>123</v>
      </c>
      <c r="E28" s="80" t="s">
        <v>232</v>
      </c>
    </row>
    <row r="29" spans="1:5" x14ac:dyDescent="0.3">
      <c r="A29" s="86" t="s">
        <v>141</v>
      </c>
      <c r="B29" s="87" t="s">
        <v>131</v>
      </c>
      <c r="C29" s="102"/>
      <c r="D29" s="102">
        <v>36</v>
      </c>
      <c r="E29" s="103">
        <f>SUM(C29*D29)</f>
        <v>0</v>
      </c>
    </row>
    <row r="30" spans="1:5" x14ac:dyDescent="0.3">
      <c r="A30" s="27" t="s">
        <v>142</v>
      </c>
      <c r="B30" s="6" t="s">
        <v>1</v>
      </c>
      <c r="C30" s="43"/>
      <c r="D30" s="47">
        <v>36</v>
      </c>
      <c r="E30" s="46">
        <f t="shared" ref="E30:E60" si="0">SUM(C30*D30)</f>
        <v>0</v>
      </c>
    </row>
    <row r="31" spans="1:5" x14ac:dyDescent="0.3">
      <c r="A31" s="28" t="s">
        <v>143</v>
      </c>
      <c r="B31" s="4" t="s">
        <v>127</v>
      </c>
      <c r="C31" s="43"/>
      <c r="D31" s="47">
        <v>36</v>
      </c>
      <c r="E31" s="46">
        <f t="shared" si="0"/>
        <v>0</v>
      </c>
    </row>
    <row r="32" spans="1:5" x14ac:dyDescent="0.3">
      <c r="A32" s="27" t="s">
        <v>144</v>
      </c>
      <c r="B32" s="6" t="s">
        <v>178</v>
      </c>
      <c r="C32" s="43"/>
      <c r="D32" s="47">
        <v>36</v>
      </c>
      <c r="E32" s="46">
        <f t="shared" si="0"/>
        <v>0</v>
      </c>
    </row>
    <row r="33" spans="1:5" x14ac:dyDescent="0.3">
      <c r="A33" s="28" t="s">
        <v>145</v>
      </c>
      <c r="B33" s="4" t="s">
        <v>2</v>
      </c>
      <c r="C33" s="43"/>
      <c r="D33" s="47">
        <v>36</v>
      </c>
      <c r="E33" s="46">
        <f t="shared" si="0"/>
        <v>0</v>
      </c>
    </row>
    <row r="34" spans="1:5" x14ac:dyDescent="0.3">
      <c r="A34" s="27" t="s">
        <v>146</v>
      </c>
      <c r="B34" s="6" t="s">
        <v>3</v>
      </c>
      <c r="C34" s="43"/>
      <c r="D34" s="47">
        <v>36</v>
      </c>
      <c r="E34" s="46">
        <f t="shared" si="0"/>
        <v>0</v>
      </c>
    </row>
    <row r="35" spans="1:5" x14ac:dyDescent="0.3">
      <c r="A35" s="28" t="s">
        <v>147</v>
      </c>
      <c r="B35" s="4" t="s">
        <v>4</v>
      </c>
      <c r="C35" s="43"/>
      <c r="D35" s="47">
        <v>36</v>
      </c>
      <c r="E35" s="46">
        <f t="shared" si="0"/>
        <v>0</v>
      </c>
    </row>
    <row r="36" spans="1:5" x14ac:dyDescent="0.3">
      <c r="A36" s="27" t="s">
        <v>148</v>
      </c>
      <c r="B36" s="6" t="s">
        <v>5</v>
      </c>
      <c r="C36" s="43"/>
      <c r="D36" s="47">
        <v>36</v>
      </c>
      <c r="E36" s="46">
        <f t="shared" si="0"/>
        <v>0</v>
      </c>
    </row>
    <row r="37" spans="1:5" x14ac:dyDescent="0.3">
      <c r="A37" s="28" t="s">
        <v>149</v>
      </c>
      <c r="B37" s="4" t="s">
        <v>126</v>
      </c>
      <c r="C37" s="43"/>
      <c r="D37" s="47">
        <v>36</v>
      </c>
      <c r="E37" s="46">
        <f t="shared" si="0"/>
        <v>0</v>
      </c>
    </row>
    <row r="38" spans="1:5" x14ac:dyDescent="0.3">
      <c r="A38" s="27" t="s">
        <v>150</v>
      </c>
      <c r="B38" s="6" t="s">
        <v>6</v>
      </c>
      <c r="C38" s="43"/>
      <c r="D38" s="47">
        <v>36</v>
      </c>
      <c r="E38" s="46">
        <f t="shared" si="0"/>
        <v>0</v>
      </c>
    </row>
    <row r="39" spans="1:5" x14ac:dyDescent="0.3">
      <c r="A39" s="28" t="s">
        <v>151</v>
      </c>
      <c r="B39" s="4" t="s">
        <v>7</v>
      </c>
      <c r="C39" s="43"/>
      <c r="D39" s="47">
        <v>36</v>
      </c>
      <c r="E39" s="46">
        <f t="shared" si="0"/>
        <v>0</v>
      </c>
    </row>
    <row r="40" spans="1:5" x14ac:dyDescent="0.3">
      <c r="A40" s="27" t="s">
        <v>152</v>
      </c>
      <c r="B40" s="6" t="s">
        <v>8</v>
      </c>
      <c r="C40" s="43"/>
      <c r="D40" s="47">
        <v>36</v>
      </c>
      <c r="E40" s="46">
        <f t="shared" si="0"/>
        <v>0</v>
      </c>
    </row>
    <row r="41" spans="1:5" x14ac:dyDescent="0.3">
      <c r="A41" s="27" t="s">
        <v>153</v>
      </c>
      <c r="B41" s="4" t="s">
        <v>122</v>
      </c>
      <c r="C41" s="43"/>
      <c r="D41" s="47">
        <v>36</v>
      </c>
      <c r="E41" s="46">
        <f t="shared" si="0"/>
        <v>0</v>
      </c>
    </row>
    <row r="42" spans="1:5" x14ac:dyDescent="0.3">
      <c r="A42" s="28" t="s">
        <v>154</v>
      </c>
      <c r="B42" s="6" t="s">
        <v>128</v>
      </c>
      <c r="C42" s="43"/>
      <c r="D42" s="47">
        <v>36</v>
      </c>
      <c r="E42" s="46">
        <f t="shared" si="0"/>
        <v>0</v>
      </c>
    </row>
    <row r="43" spans="1:5" x14ac:dyDescent="0.3">
      <c r="A43" s="27" t="s">
        <v>183</v>
      </c>
      <c r="B43" s="4" t="s">
        <v>129</v>
      </c>
      <c r="C43" s="43"/>
      <c r="D43" s="47">
        <v>36</v>
      </c>
      <c r="E43" s="46">
        <f t="shared" si="0"/>
        <v>0</v>
      </c>
    </row>
    <row r="44" spans="1:5" x14ac:dyDescent="0.3">
      <c r="A44" s="28" t="s">
        <v>184</v>
      </c>
      <c r="B44" s="6" t="s">
        <v>130</v>
      </c>
      <c r="C44" s="43"/>
      <c r="D44" s="47">
        <v>36</v>
      </c>
      <c r="E44" s="46">
        <f t="shared" si="0"/>
        <v>0</v>
      </c>
    </row>
    <row r="45" spans="1:5" x14ac:dyDescent="0.3">
      <c r="A45" s="27" t="s">
        <v>185</v>
      </c>
      <c r="B45" s="4" t="s">
        <v>24</v>
      </c>
      <c r="C45" s="43"/>
      <c r="D45" s="47">
        <v>36</v>
      </c>
      <c r="E45" s="46">
        <f t="shared" si="0"/>
        <v>0</v>
      </c>
    </row>
    <row r="46" spans="1:5" x14ac:dyDescent="0.3">
      <c r="A46" s="28" t="s">
        <v>186</v>
      </c>
      <c r="B46" s="6" t="s">
        <v>26</v>
      </c>
      <c r="C46" s="43"/>
      <c r="D46" s="43">
        <v>36</v>
      </c>
      <c r="E46" s="46">
        <f t="shared" si="0"/>
        <v>0</v>
      </c>
    </row>
    <row r="47" spans="1:5" x14ac:dyDescent="0.3">
      <c r="A47" s="27" t="s">
        <v>187</v>
      </c>
      <c r="B47" s="4" t="s">
        <v>24</v>
      </c>
      <c r="C47" s="43"/>
      <c r="D47" s="43">
        <v>4</v>
      </c>
      <c r="E47" s="46">
        <f t="shared" si="0"/>
        <v>0</v>
      </c>
    </row>
    <row r="48" spans="1:5" x14ac:dyDescent="0.3">
      <c r="A48" s="28" t="s">
        <v>188</v>
      </c>
      <c r="B48" s="6" t="s">
        <v>29</v>
      </c>
      <c r="C48" s="43"/>
      <c r="D48" s="43">
        <v>4</v>
      </c>
      <c r="E48" s="46">
        <f t="shared" si="0"/>
        <v>0</v>
      </c>
    </row>
    <row r="49" spans="1:5" x14ac:dyDescent="0.3">
      <c r="A49" s="27" t="s">
        <v>189</v>
      </c>
      <c r="B49" s="4" t="s">
        <v>31</v>
      </c>
      <c r="C49" s="43"/>
      <c r="D49" s="43">
        <v>4</v>
      </c>
      <c r="E49" s="46">
        <f t="shared" si="0"/>
        <v>0</v>
      </c>
    </row>
    <row r="50" spans="1:5" x14ac:dyDescent="0.3">
      <c r="A50" s="28" t="s">
        <v>190</v>
      </c>
      <c r="B50" s="6" t="s">
        <v>33</v>
      </c>
      <c r="C50" s="43"/>
      <c r="D50" s="43">
        <v>4</v>
      </c>
      <c r="E50" s="46">
        <f t="shared" si="0"/>
        <v>0</v>
      </c>
    </row>
    <row r="51" spans="1:5" x14ac:dyDescent="0.3">
      <c r="A51" s="27" t="s">
        <v>191</v>
      </c>
      <c r="B51" s="4" t="s">
        <v>34</v>
      </c>
      <c r="C51" s="43"/>
      <c r="D51" s="43">
        <v>4</v>
      </c>
      <c r="E51" s="46">
        <f t="shared" si="0"/>
        <v>0</v>
      </c>
    </row>
    <row r="52" spans="1:5" x14ac:dyDescent="0.3">
      <c r="A52" s="28" t="s">
        <v>192</v>
      </c>
      <c r="B52" s="6" t="s">
        <v>35</v>
      </c>
      <c r="C52" s="43"/>
      <c r="D52" s="43">
        <v>4</v>
      </c>
      <c r="E52" s="46">
        <f t="shared" si="0"/>
        <v>0</v>
      </c>
    </row>
    <row r="53" spans="1:5" x14ac:dyDescent="0.3">
      <c r="A53" s="27" t="s">
        <v>193</v>
      </c>
      <c r="B53" s="4" t="s">
        <v>36</v>
      </c>
      <c r="C53" s="43"/>
      <c r="D53" s="43">
        <v>4</v>
      </c>
      <c r="E53" s="46">
        <f t="shared" si="0"/>
        <v>0</v>
      </c>
    </row>
    <row r="54" spans="1:5" x14ac:dyDescent="0.3">
      <c r="A54" s="28" t="s">
        <v>194</v>
      </c>
      <c r="B54" s="6" t="s">
        <v>37</v>
      </c>
      <c r="C54" s="43"/>
      <c r="D54" s="43">
        <v>4</v>
      </c>
      <c r="E54" s="46">
        <f t="shared" si="0"/>
        <v>0</v>
      </c>
    </row>
    <row r="55" spans="1:5" x14ac:dyDescent="0.3">
      <c r="A55" s="27" t="s">
        <v>195</v>
      </c>
      <c r="B55" s="4" t="s">
        <v>38</v>
      </c>
      <c r="C55" s="43"/>
      <c r="D55" s="43">
        <v>4</v>
      </c>
      <c r="E55" s="46">
        <f t="shared" si="0"/>
        <v>0</v>
      </c>
    </row>
    <row r="56" spans="1:5" x14ac:dyDescent="0.3">
      <c r="A56" s="28" t="s">
        <v>196</v>
      </c>
      <c r="B56" s="6" t="s">
        <v>39</v>
      </c>
      <c r="C56" s="43"/>
      <c r="D56" s="43">
        <v>4</v>
      </c>
      <c r="E56" s="46">
        <f t="shared" si="0"/>
        <v>0</v>
      </c>
    </row>
    <row r="57" spans="1:5" x14ac:dyDescent="0.3">
      <c r="A57" s="27" t="s">
        <v>197</v>
      </c>
      <c r="B57" s="4" t="s">
        <v>40</v>
      </c>
      <c r="C57" s="43"/>
      <c r="D57" s="43">
        <v>4</v>
      </c>
      <c r="E57" s="46">
        <f t="shared" si="0"/>
        <v>0</v>
      </c>
    </row>
    <row r="58" spans="1:5" x14ac:dyDescent="0.3">
      <c r="A58" s="26" t="s">
        <v>198</v>
      </c>
      <c r="B58" s="6" t="s">
        <v>41</v>
      </c>
      <c r="C58" s="43"/>
      <c r="D58" s="43">
        <v>4</v>
      </c>
      <c r="E58" s="46">
        <f t="shared" si="0"/>
        <v>0</v>
      </c>
    </row>
    <row r="59" spans="1:5" x14ac:dyDescent="0.3">
      <c r="A59" s="30" t="s">
        <v>199</v>
      </c>
      <c r="B59" s="4" t="s">
        <v>169</v>
      </c>
      <c r="C59" s="43"/>
      <c r="D59" s="43">
        <v>4</v>
      </c>
      <c r="E59" s="46">
        <f t="shared" si="0"/>
        <v>0</v>
      </c>
    </row>
    <row r="60" spans="1:5" x14ac:dyDescent="0.3">
      <c r="A60" s="26" t="s">
        <v>200</v>
      </c>
      <c r="B60" s="6" t="s">
        <v>42</v>
      </c>
      <c r="C60" s="43"/>
      <c r="D60" s="43">
        <v>4</v>
      </c>
      <c r="E60" s="46">
        <f t="shared" si="0"/>
        <v>0</v>
      </c>
    </row>
    <row r="61" spans="1:5" x14ac:dyDescent="0.3">
      <c r="A61" s="30" t="s">
        <v>201</v>
      </c>
      <c r="B61" s="4" t="s">
        <v>43</v>
      </c>
      <c r="C61" s="43"/>
      <c r="D61" s="43">
        <v>4</v>
      </c>
      <c r="E61" s="46">
        <f t="shared" ref="E61:E77" si="1">SUM(C61*D61)</f>
        <v>0</v>
      </c>
    </row>
    <row r="62" spans="1:5" x14ac:dyDescent="0.3">
      <c r="A62" s="26" t="s">
        <v>202</v>
      </c>
      <c r="B62" s="6" t="s">
        <v>44</v>
      </c>
      <c r="C62" s="43"/>
      <c r="D62" s="43">
        <v>4</v>
      </c>
      <c r="E62" s="46">
        <f t="shared" si="1"/>
        <v>0</v>
      </c>
    </row>
    <row r="63" spans="1:5" x14ac:dyDescent="0.3">
      <c r="A63" s="30" t="s">
        <v>203</v>
      </c>
      <c r="B63" s="4" t="s">
        <v>45</v>
      </c>
      <c r="C63" s="43"/>
      <c r="D63" s="43">
        <v>4</v>
      </c>
      <c r="E63" s="46">
        <f t="shared" si="1"/>
        <v>0</v>
      </c>
    </row>
    <row r="64" spans="1:5" x14ac:dyDescent="0.3">
      <c r="A64" s="26" t="s">
        <v>204</v>
      </c>
      <c r="B64" s="6" t="s">
        <v>46</v>
      </c>
      <c r="C64" s="43"/>
      <c r="D64" s="43">
        <v>4</v>
      </c>
      <c r="E64" s="46">
        <f t="shared" si="1"/>
        <v>0</v>
      </c>
    </row>
    <row r="65" spans="1:5" x14ac:dyDescent="0.3">
      <c r="A65" s="30" t="s">
        <v>205</v>
      </c>
      <c r="B65" s="4" t="s">
        <v>47</v>
      </c>
      <c r="C65" s="43"/>
      <c r="D65" s="43">
        <v>4</v>
      </c>
      <c r="E65" s="46">
        <f t="shared" si="1"/>
        <v>0</v>
      </c>
    </row>
    <row r="66" spans="1:5" x14ac:dyDescent="0.3">
      <c r="A66" s="26" t="s">
        <v>206</v>
      </c>
      <c r="B66" s="6" t="s">
        <v>48</v>
      </c>
      <c r="C66" s="43"/>
      <c r="D66" s="43">
        <v>4</v>
      </c>
      <c r="E66" s="46">
        <f t="shared" si="1"/>
        <v>0</v>
      </c>
    </row>
    <row r="67" spans="1:5" x14ac:dyDescent="0.3">
      <c r="A67" s="30" t="s">
        <v>207</v>
      </c>
      <c r="B67" s="4" t="s">
        <v>49</v>
      </c>
      <c r="C67" s="43"/>
      <c r="D67" s="43">
        <v>4</v>
      </c>
      <c r="E67" s="46">
        <f t="shared" si="1"/>
        <v>0</v>
      </c>
    </row>
    <row r="68" spans="1:5" x14ac:dyDescent="0.3">
      <c r="A68" s="26" t="s">
        <v>208</v>
      </c>
      <c r="B68" s="6" t="s">
        <v>50</v>
      </c>
      <c r="C68" s="43"/>
      <c r="D68" s="43">
        <v>4</v>
      </c>
      <c r="E68" s="46">
        <f t="shared" si="1"/>
        <v>0</v>
      </c>
    </row>
    <row r="69" spans="1:5" x14ac:dyDescent="0.3">
      <c r="A69" s="30" t="s">
        <v>209</v>
      </c>
      <c r="B69" s="4" t="s">
        <v>51</v>
      </c>
      <c r="C69" s="43"/>
      <c r="D69" s="43">
        <v>4</v>
      </c>
      <c r="E69" s="46">
        <f t="shared" si="1"/>
        <v>0</v>
      </c>
    </row>
    <row r="70" spans="1:5" x14ac:dyDescent="0.3">
      <c r="A70" s="26" t="s">
        <v>210</v>
      </c>
      <c r="B70" s="6" t="s">
        <v>52</v>
      </c>
      <c r="C70" s="43"/>
      <c r="D70" s="43">
        <v>4</v>
      </c>
      <c r="E70" s="46">
        <f t="shared" si="1"/>
        <v>0</v>
      </c>
    </row>
    <row r="71" spans="1:5" x14ac:dyDescent="0.3">
      <c r="A71" s="30" t="s">
        <v>211</v>
      </c>
      <c r="B71" s="4" t="s">
        <v>58</v>
      </c>
      <c r="C71" s="43"/>
      <c r="D71" s="43">
        <v>4</v>
      </c>
      <c r="E71" s="46">
        <f t="shared" si="1"/>
        <v>0</v>
      </c>
    </row>
    <row r="72" spans="1:5" x14ac:dyDescent="0.3">
      <c r="A72" s="26" t="s">
        <v>212</v>
      </c>
      <c r="B72" s="6" t="s">
        <v>53</v>
      </c>
      <c r="C72" s="43"/>
      <c r="D72" s="43">
        <v>4</v>
      </c>
      <c r="E72" s="46">
        <f t="shared" si="1"/>
        <v>0</v>
      </c>
    </row>
    <row r="73" spans="1:5" x14ac:dyDescent="0.3">
      <c r="A73" s="30" t="s">
        <v>213</v>
      </c>
      <c r="B73" s="4" t="s">
        <v>54</v>
      </c>
      <c r="C73" s="43"/>
      <c r="D73" s="43">
        <v>4</v>
      </c>
      <c r="E73" s="46">
        <f t="shared" si="1"/>
        <v>0</v>
      </c>
    </row>
    <row r="74" spans="1:5" x14ac:dyDescent="0.3">
      <c r="A74" s="26" t="s">
        <v>214</v>
      </c>
      <c r="B74" s="6" t="s">
        <v>55</v>
      </c>
      <c r="C74" s="43"/>
      <c r="D74" s="43">
        <v>4</v>
      </c>
      <c r="E74" s="46">
        <f t="shared" si="1"/>
        <v>0</v>
      </c>
    </row>
    <row r="75" spans="1:5" x14ac:dyDescent="0.3">
      <c r="A75" s="30" t="s">
        <v>215</v>
      </c>
      <c r="B75" s="4" t="s">
        <v>56</v>
      </c>
      <c r="C75" s="43"/>
      <c r="D75" s="43">
        <v>4</v>
      </c>
      <c r="E75" s="46">
        <f t="shared" si="1"/>
        <v>0</v>
      </c>
    </row>
    <row r="76" spans="1:5" x14ac:dyDescent="0.3">
      <c r="A76" s="88" t="s">
        <v>216</v>
      </c>
      <c r="B76" s="84" t="s">
        <v>170</v>
      </c>
      <c r="C76" s="43"/>
      <c r="D76" s="43">
        <v>4</v>
      </c>
      <c r="E76" s="44">
        <f t="shared" si="1"/>
        <v>0</v>
      </c>
    </row>
    <row r="77" spans="1:5" ht="15" thickBot="1" x14ac:dyDescent="0.35">
      <c r="A77" s="89" t="s">
        <v>217</v>
      </c>
      <c r="B77" s="85" t="s">
        <v>57</v>
      </c>
      <c r="C77" s="42"/>
      <c r="D77" s="42">
        <v>4</v>
      </c>
      <c r="E77" s="67">
        <f t="shared" si="1"/>
        <v>0</v>
      </c>
    </row>
    <row r="78" spans="1:5" ht="15" thickBot="1" x14ac:dyDescent="0.35">
      <c r="A78" s="22" t="s">
        <v>155</v>
      </c>
      <c r="B78" s="8"/>
      <c r="C78" s="14"/>
      <c r="D78" s="21"/>
      <c r="E78" s="20">
        <f>SUM(E29:E77)</f>
        <v>0</v>
      </c>
    </row>
    <row r="80" spans="1:5" ht="15" thickBot="1" x14ac:dyDescent="0.35">
      <c r="A80" s="2" t="s">
        <v>177</v>
      </c>
      <c r="C80" s="2"/>
      <c r="D80" s="2"/>
      <c r="E80" s="2"/>
    </row>
    <row r="81" spans="1:5" ht="43.8" thickBot="1" x14ac:dyDescent="0.35">
      <c r="A81" s="68" t="s">
        <v>156</v>
      </c>
      <c r="B81" s="90" t="s">
        <v>181</v>
      </c>
      <c r="C81" s="48" t="s">
        <v>171</v>
      </c>
      <c r="D81" s="49" t="s">
        <v>125</v>
      </c>
      <c r="E81" s="80" t="s">
        <v>232</v>
      </c>
    </row>
    <row r="82" spans="1:5" x14ac:dyDescent="0.3">
      <c r="A82" s="69" t="s">
        <v>60</v>
      </c>
      <c r="B82" s="35" t="s">
        <v>139</v>
      </c>
      <c r="C82" s="93"/>
      <c r="D82" s="47">
        <v>42</v>
      </c>
      <c r="E82" s="46">
        <f>SUM(C82*D82)</f>
        <v>0</v>
      </c>
    </row>
    <row r="83" spans="1:5" x14ac:dyDescent="0.3">
      <c r="A83" s="54" t="s">
        <v>66</v>
      </c>
      <c r="B83" s="3" t="s">
        <v>138</v>
      </c>
      <c r="C83" s="98"/>
      <c r="D83" s="43">
        <v>42</v>
      </c>
      <c r="E83" s="44">
        <f t="shared" ref="E83:E84" si="2">SUM(C83*D83)</f>
        <v>0</v>
      </c>
    </row>
    <row r="84" spans="1:5" ht="29.4" thickBot="1" x14ac:dyDescent="0.35">
      <c r="A84" s="70" t="s">
        <v>59</v>
      </c>
      <c r="B84" s="24" t="s">
        <v>140</v>
      </c>
      <c r="C84" s="101"/>
      <c r="D84" s="58">
        <v>42</v>
      </c>
      <c r="E84" s="77">
        <f t="shared" si="2"/>
        <v>0</v>
      </c>
    </row>
    <row r="85" spans="1:5" ht="15" thickBot="1" x14ac:dyDescent="0.35">
      <c r="A85" s="10" t="s">
        <v>124</v>
      </c>
      <c r="B85" s="8"/>
      <c r="C85" s="14"/>
      <c r="D85" s="14"/>
      <c r="E85" s="20">
        <f>SUM(E82:E84)</f>
        <v>0</v>
      </c>
    </row>
    <row r="87" spans="1:5" ht="15" thickBot="1" x14ac:dyDescent="0.35">
      <c r="A87" s="2" t="s">
        <v>233</v>
      </c>
      <c r="B87" s="2"/>
      <c r="C87" s="2"/>
      <c r="D87" s="2"/>
      <c r="E87" s="2"/>
    </row>
    <row r="88" spans="1:5" ht="43.8" thickBot="1" x14ac:dyDescent="0.35">
      <c r="A88" s="68" t="s">
        <v>156</v>
      </c>
      <c r="B88" s="90" t="s">
        <v>181</v>
      </c>
      <c r="C88" s="48" t="s">
        <v>171</v>
      </c>
      <c r="D88" s="49" t="s">
        <v>125</v>
      </c>
      <c r="E88" s="80" t="s">
        <v>232</v>
      </c>
    </row>
    <row r="89" spans="1:5" x14ac:dyDescent="0.3">
      <c r="A89" s="26" t="s">
        <v>68</v>
      </c>
      <c r="B89" s="4" t="s">
        <v>62</v>
      </c>
      <c r="C89" s="93"/>
      <c r="D89" s="47">
        <v>1</v>
      </c>
      <c r="E89" s="94">
        <f t="shared" ref="E89:E102" si="3">SUM(C89*D89)</f>
        <v>0</v>
      </c>
    </row>
    <row r="90" spans="1:5" x14ac:dyDescent="0.3">
      <c r="A90" s="25" t="s">
        <v>69</v>
      </c>
      <c r="B90" s="6" t="s">
        <v>132</v>
      </c>
      <c r="C90" s="95"/>
      <c r="D90" s="96">
        <v>1</v>
      </c>
      <c r="E90" s="97">
        <f t="shared" si="3"/>
        <v>0</v>
      </c>
    </row>
    <row r="91" spans="1:5" x14ac:dyDescent="0.3">
      <c r="A91" s="26" t="s">
        <v>70</v>
      </c>
      <c r="B91" s="4" t="s">
        <v>61</v>
      </c>
      <c r="C91" s="98"/>
      <c r="D91" s="43">
        <v>1</v>
      </c>
      <c r="E91" s="97">
        <f t="shared" si="3"/>
        <v>0</v>
      </c>
    </row>
    <row r="92" spans="1:5" x14ac:dyDescent="0.3">
      <c r="A92" s="27" t="s">
        <v>71</v>
      </c>
      <c r="B92" s="6" t="s">
        <v>63</v>
      </c>
      <c r="C92" s="95"/>
      <c r="D92" s="96">
        <v>1</v>
      </c>
      <c r="E92" s="97">
        <f t="shared" si="3"/>
        <v>0</v>
      </c>
    </row>
    <row r="93" spans="1:5" x14ac:dyDescent="0.3">
      <c r="A93" s="28" t="s">
        <v>72</v>
      </c>
      <c r="B93" s="4" t="s">
        <v>26</v>
      </c>
      <c r="C93" s="98"/>
      <c r="D93" s="43">
        <v>1</v>
      </c>
      <c r="E93" s="97">
        <f t="shared" si="3"/>
        <v>0</v>
      </c>
    </row>
    <row r="94" spans="1:5" x14ac:dyDescent="0.3">
      <c r="A94" s="27" t="s">
        <v>73</v>
      </c>
      <c r="B94" s="6" t="s">
        <v>133</v>
      </c>
      <c r="C94" s="95"/>
      <c r="D94" s="96">
        <v>1</v>
      </c>
      <c r="E94" s="97">
        <f t="shared" si="3"/>
        <v>0</v>
      </c>
    </row>
    <row r="95" spans="1:5" x14ac:dyDescent="0.3">
      <c r="A95" s="28" t="s">
        <v>74</v>
      </c>
      <c r="B95" s="4" t="s">
        <v>134</v>
      </c>
      <c r="C95" s="98"/>
      <c r="D95" s="43">
        <v>1</v>
      </c>
      <c r="E95" s="97">
        <f t="shared" si="3"/>
        <v>0</v>
      </c>
    </row>
    <row r="96" spans="1:5" x14ac:dyDescent="0.3">
      <c r="A96" s="27" t="s">
        <v>75</v>
      </c>
      <c r="B96" s="6" t="s">
        <v>64</v>
      </c>
      <c r="C96" s="95"/>
      <c r="D96" s="96">
        <v>1</v>
      </c>
      <c r="E96" s="97">
        <f t="shared" si="3"/>
        <v>0</v>
      </c>
    </row>
    <row r="97" spans="1:5" x14ac:dyDescent="0.3">
      <c r="A97" s="28" t="s">
        <v>76</v>
      </c>
      <c r="B97" s="4" t="s">
        <v>135</v>
      </c>
      <c r="C97" s="98"/>
      <c r="D97" s="43">
        <v>1</v>
      </c>
      <c r="E97" s="97">
        <f t="shared" si="3"/>
        <v>0</v>
      </c>
    </row>
    <row r="98" spans="1:5" x14ac:dyDescent="0.3">
      <c r="A98" s="27" t="s">
        <v>77</v>
      </c>
      <c r="B98" s="6" t="s">
        <v>137</v>
      </c>
      <c r="C98" s="95"/>
      <c r="D98" s="96">
        <v>1</v>
      </c>
      <c r="E98" s="97">
        <f t="shared" si="3"/>
        <v>0</v>
      </c>
    </row>
    <row r="99" spans="1:5" x14ac:dyDescent="0.3">
      <c r="A99" s="28" t="s">
        <v>78</v>
      </c>
      <c r="B99" s="4" t="s">
        <v>136</v>
      </c>
      <c r="C99" s="98"/>
      <c r="D99" s="43">
        <v>1</v>
      </c>
      <c r="E99" s="97">
        <f t="shared" si="3"/>
        <v>0</v>
      </c>
    </row>
    <row r="100" spans="1:5" x14ac:dyDescent="0.3">
      <c r="A100" s="27" t="s">
        <v>79</v>
      </c>
      <c r="B100" s="6" t="s">
        <v>51</v>
      </c>
      <c r="C100" s="95"/>
      <c r="D100" s="96">
        <v>1</v>
      </c>
      <c r="E100" s="97">
        <f t="shared" si="3"/>
        <v>0</v>
      </c>
    </row>
    <row r="101" spans="1:5" x14ac:dyDescent="0.3">
      <c r="A101" s="27" t="s">
        <v>80</v>
      </c>
      <c r="B101" s="6" t="s">
        <v>67</v>
      </c>
      <c r="C101" s="98"/>
      <c r="D101" s="43">
        <v>1</v>
      </c>
      <c r="E101" s="97">
        <f t="shared" si="3"/>
        <v>0</v>
      </c>
    </row>
    <row r="102" spans="1:5" ht="15" thickBot="1" x14ac:dyDescent="0.35">
      <c r="A102" s="29" t="s">
        <v>81</v>
      </c>
      <c r="B102" s="5" t="s">
        <v>65</v>
      </c>
      <c r="C102" s="99"/>
      <c r="D102" s="71">
        <v>1</v>
      </c>
      <c r="E102" s="100">
        <f t="shared" si="3"/>
        <v>0</v>
      </c>
    </row>
    <row r="103" spans="1:5" ht="15" thickBot="1" x14ac:dyDescent="0.35">
      <c r="A103" s="10" t="s">
        <v>124</v>
      </c>
      <c r="B103" s="8"/>
      <c r="C103" s="14"/>
      <c r="D103" s="14"/>
      <c r="E103" s="20">
        <f>SUM(E89:E102)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687B6-41CB-4AAF-A76D-FE01FF6D2C64}">
  <dimension ref="A1:I300"/>
  <sheetViews>
    <sheetView topLeftCell="A280" zoomScale="115" zoomScaleNormal="115" workbookViewId="0">
      <selection activeCell="D289" sqref="D289"/>
    </sheetView>
  </sheetViews>
  <sheetFormatPr defaultRowHeight="14.4" x14ac:dyDescent="0.3"/>
  <cols>
    <col min="1" max="1" width="27.33203125" customWidth="1"/>
    <col min="2" max="3" width="15.44140625" customWidth="1"/>
    <col min="4" max="4" width="17.6640625" customWidth="1"/>
    <col min="6" max="6" width="12.5546875" customWidth="1"/>
    <col min="7" max="7" width="11.109375" customWidth="1"/>
  </cols>
  <sheetData>
    <row r="1" spans="1:6" x14ac:dyDescent="0.3">
      <c r="A1" s="2" t="s">
        <v>236</v>
      </c>
    </row>
    <row r="2" spans="1:6" x14ac:dyDescent="0.3">
      <c r="A2" s="2"/>
    </row>
    <row r="3" spans="1:6" ht="15" thickBot="1" x14ac:dyDescent="0.35">
      <c r="A3" s="2" t="s">
        <v>227</v>
      </c>
      <c r="B3" s="2"/>
      <c r="C3" s="2"/>
    </row>
    <row r="4" spans="1:6" x14ac:dyDescent="0.3">
      <c r="A4" s="53" t="s">
        <v>87</v>
      </c>
      <c r="B4" s="120" t="s">
        <v>88</v>
      </c>
      <c r="C4" s="121"/>
      <c r="D4" s="108" t="s">
        <v>173</v>
      </c>
      <c r="E4" s="108" t="s">
        <v>157</v>
      </c>
      <c r="F4" s="110" t="s">
        <v>172</v>
      </c>
    </row>
    <row r="5" spans="1:6" ht="15" thickBot="1" x14ac:dyDescent="0.35">
      <c r="A5" s="57" t="s">
        <v>89</v>
      </c>
      <c r="B5" s="58" t="s">
        <v>90</v>
      </c>
      <c r="C5" s="58" t="s">
        <v>91</v>
      </c>
      <c r="D5" s="109"/>
      <c r="E5" s="109"/>
      <c r="F5" s="111"/>
    </row>
    <row r="6" spans="1:6" x14ac:dyDescent="0.3">
      <c r="A6" s="56" t="s">
        <v>92</v>
      </c>
      <c r="B6" s="33" t="s">
        <v>93</v>
      </c>
      <c r="C6" s="33" t="s">
        <v>94</v>
      </c>
      <c r="D6" s="33"/>
      <c r="E6" s="33">
        <v>5</v>
      </c>
      <c r="F6" s="34">
        <f t="shared" ref="F6:F12" si="0">SUM(D6*E6)</f>
        <v>0</v>
      </c>
    </row>
    <row r="7" spans="1:6" x14ac:dyDescent="0.3">
      <c r="A7" s="9" t="s">
        <v>95</v>
      </c>
      <c r="B7" s="17" t="s">
        <v>93</v>
      </c>
      <c r="C7" s="17" t="s">
        <v>94</v>
      </c>
      <c r="D7" s="17"/>
      <c r="E7" s="17">
        <v>5</v>
      </c>
      <c r="F7" s="18">
        <f t="shared" si="0"/>
        <v>0</v>
      </c>
    </row>
    <row r="8" spans="1:6" x14ac:dyDescent="0.3">
      <c r="A8" s="9" t="s">
        <v>96</v>
      </c>
      <c r="B8" s="17" t="s">
        <v>93</v>
      </c>
      <c r="C8" s="17" t="s">
        <v>94</v>
      </c>
      <c r="D8" s="17"/>
      <c r="E8" s="17">
        <v>5</v>
      </c>
      <c r="F8" s="18">
        <f t="shared" si="0"/>
        <v>0</v>
      </c>
    </row>
    <row r="9" spans="1:6" x14ac:dyDescent="0.3">
      <c r="A9" s="9" t="s">
        <v>97</v>
      </c>
      <c r="B9" s="17" t="s">
        <v>93</v>
      </c>
      <c r="C9" s="17" t="s">
        <v>94</v>
      </c>
      <c r="D9" s="17"/>
      <c r="E9" s="17">
        <v>5</v>
      </c>
      <c r="F9" s="18">
        <f t="shared" si="0"/>
        <v>0</v>
      </c>
    </row>
    <row r="10" spans="1:6" x14ac:dyDescent="0.3">
      <c r="A10" s="9" t="s">
        <v>98</v>
      </c>
      <c r="B10" s="17" t="s">
        <v>93</v>
      </c>
      <c r="C10" s="17" t="s">
        <v>94</v>
      </c>
      <c r="D10" s="17"/>
      <c r="E10" s="17">
        <v>5</v>
      </c>
      <c r="F10" s="18">
        <f t="shared" si="0"/>
        <v>0</v>
      </c>
    </row>
    <row r="11" spans="1:6" x14ac:dyDescent="0.3">
      <c r="A11" s="9" t="s">
        <v>99</v>
      </c>
      <c r="B11" s="17" t="s">
        <v>93</v>
      </c>
      <c r="C11" s="17" t="s">
        <v>93</v>
      </c>
      <c r="D11" s="17"/>
      <c r="E11" s="17">
        <v>2</v>
      </c>
      <c r="F11" s="18">
        <f t="shared" si="0"/>
        <v>0</v>
      </c>
    </row>
    <row r="12" spans="1:6" x14ac:dyDescent="0.3">
      <c r="A12" s="9" t="s">
        <v>164</v>
      </c>
      <c r="B12" s="17" t="s">
        <v>93</v>
      </c>
      <c r="C12" s="17" t="s">
        <v>93</v>
      </c>
      <c r="D12" s="17"/>
      <c r="E12" s="17">
        <v>2</v>
      </c>
      <c r="F12" s="18">
        <f t="shared" si="0"/>
        <v>0</v>
      </c>
    </row>
    <row r="13" spans="1:6" x14ac:dyDescent="0.3">
      <c r="A13" s="9" t="s">
        <v>100</v>
      </c>
      <c r="B13" s="17" t="s">
        <v>93</v>
      </c>
      <c r="C13" s="17" t="s">
        <v>93</v>
      </c>
      <c r="D13" s="17"/>
      <c r="E13" s="17">
        <v>2</v>
      </c>
      <c r="F13" s="18">
        <f t="shared" ref="F13:F17" si="1">SUM(D13*E13)</f>
        <v>0</v>
      </c>
    </row>
    <row r="14" spans="1:6" x14ac:dyDescent="0.3">
      <c r="A14" s="9" t="s">
        <v>101</v>
      </c>
      <c r="B14" s="17" t="s">
        <v>93</v>
      </c>
      <c r="C14" s="17" t="s">
        <v>93</v>
      </c>
      <c r="D14" s="17"/>
      <c r="E14" s="17">
        <v>2</v>
      </c>
      <c r="F14" s="18">
        <f t="shared" si="1"/>
        <v>0</v>
      </c>
    </row>
    <row r="15" spans="1:6" x14ac:dyDescent="0.3">
      <c r="A15" s="9" t="s">
        <v>103</v>
      </c>
      <c r="B15" s="17" t="s">
        <v>93</v>
      </c>
      <c r="C15" s="17" t="s">
        <v>93</v>
      </c>
      <c r="D15" s="17"/>
      <c r="E15" s="17">
        <v>2</v>
      </c>
      <c r="F15" s="18">
        <f t="shared" si="1"/>
        <v>0</v>
      </c>
    </row>
    <row r="16" spans="1:6" x14ac:dyDescent="0.3">
      <c r="A16" s="9" t="s">
        <v>104</v>
      </c>
      <c r="B16" s="17"/>
      <c r="C16" s="17" t="s">
        <v>93</v>
      </c>
      <c r="D16" s="17"/>
      <c r="E16" s="17">
        <v>1</v>
      </c>
      <c r="F16" s="18">
        <f t="shared" si="1"/>
        <v>0</v>
      </c>
    </row>
    <row r="17" spans="1:9" ht="15" thickBot="1" x14ac:dyDescent="0.35">
      <c r="A17" s="55" t="s">
        <v>105</v>
      </c>
      <c r="B17" s="23"/>
      <c r="C17" s="23" t="s">
        <v>93</v>
      </c>
      <c r="D17" s="23"/>
      <c r="E17" s="23">
        <v>1</v>
      </c>
      <c r="F17" s="59">
        <f t="shared" si="1"/>
        <v>0</v>
      </c>
    </row>
    <row r="18" spans="1:9" ht="15" thickBot="1" x14ac:dyDescent="0.35">
      <c r="A18" s="10" t="s">
        <v>155</v>
      </c>
      <c r="B18" s="14"/>
      <c r="C18" s="14"/>
      <c r="D18" s="14"/>
      <c r="E18" s="36"/>
      <c r="F18" s="19">
        <f>SUM(F6:F17)</f>
        <v>0</v>
      </c>
    </row>
    <row r="20" spans="1:9" ht="15" thickBot="1" x14ac:dyDescent="0.35">
      <c r="A20" s="2" t="s">
        <v>218</v>
      </c>
      <c r="B20" s="2"/>
      <c r="C20" s="2"/>
      <c r="D20" s="2"/>
    </row>
    <row r="21" spans="1:9" ht="17.399999999999999" customHeight="1" x14ac:dyDescent="0.3">
      <c r="A21" s="53" t="s">
        <v>87</v>
      </c>
      <c r="B21" s="120" t="s">
        <v>88</v>
      </c>
      <c r="C21" s="121"/>
      <c r="D21" s="108" t="s">
        <v>173</v>
      </c>
      <c r="E21" s="108" t="s">
        <v>157</v>
      </c>
      <c r="F21" s="110" t="s">
        <v>172</v>
      </c>
    </row>
    <row r="22" spans="1:9" ht="15" customHeight="1" thickBot="1" x14ac:dyDescent="0.35">
      <c r="A22" s="57" t="s">
        <v>89</v>
      </c>
      <c r="B22" s="58" t="s">
        <v>90</v>
      </c>
      <c r="C22" s="58" t="s">
        <v>91</v>
      </c>
      <c r="D22" s="109"/>
      <c r="E22" s="109"/>
      <c r="F22" s="111"/>
    </row>
    <row r="23" spans="1:9" x14ac:dyDescent="0.3">
      <c r="A23" s="62" t="s">
        <v>92</v>
      </c>
      <c r="B23" s="33" t="s">
        <v>93</v>
      </c>
      <c r="C23" s="33" t="s">
        <v>94</v>
      </c>
      <c r="D23" s="33"/>
      <c r="E23" s="33">
        <v>5</v>
      </c>
      <c r="F23" s="34">
        <f>SUM(D23*E23)</f>
        <v>0</v>
      </c>
    </row>
    <row r="24" spans="1:9" x14ac:dyDescent="0.3">
      <c r="A24" s="51" t="s">
        <v>95</v>
      </c>
      <c r="B24" s="17" t="s">
        <v>93</v>
      </c>
      <c r="C24" s="17" t="s">
        <v>94</v>
      </c>
      <c r="D24" s="17"/>
      <c r="E24" s="17">
        <v>5</v>
      </c>
      <c r="F24" s="18">
        <f t="shared" ref="F24:F29" si="2">SUM(D24*E24)</f>
        <v>0</v>
      </c>
    </row>
    <row r="25" spans="1:9" x14ac:dyDescent="0.3">
      <c r="A25" s="51" t="s">
        <v>96</v>
      </c>
      <c r="B25" s="17" t="s">
        <v>93</v>
      </c>
      <c r="C25" s="17" t="s">
        <v>94</v>
      </c>
      <c r="D25" s="17"/>
      <c r="E25" s="17">
        <v>5</v>
      </c>
      <c r="F25" s="18">
        <f t="shared" si="2"/>
        <v>0</v>
      </c>
    </row>
    <row r="26" spans="1:9" x14ac:dyDescent="0.3">
      <c r="A26" s="51" t="s">
        <v>97</v>
      </c>
      <c r="B26" s="17" t="s">
        <v>93</v>
      </c>
      <c r="C26" s="17" t="s">
        <v>94</v>
      </c>
      <c r="D26" s="17"/>
      <c r="E26" s="17">
        <v>5</v>
      </c>
      <c r="F26" s="18">
        <f t="shared" si="2"/>
        <v>0</v>
      </c>
    </row>
    <row r="27" spans="1:9" x14ac:dyDescent="0.3">
      <c r="A27" s="51" t="s">
        <v>98</v>
      </c>
      <c r="B27" s="17" t="s">
        <v>93</v>
      </c>
      <c r="C27" s="17" t="s">
        <v>94</v>
      </c>
      <c r="D27" s="17"/>
      <c r="E27" s="17">
        <v>5</v>
      </c>
      <c r="F27" s="18">
        <f t="shared" si="2"/>
        <v>0</v>
      </c>
    </row>
    <row r="28" spans="1:9" x14ac:dyDescent="0.3">
      <c r="A28" s="51" t="s">
        <v>103</v>
      </c>
      <c r="B28" s="17" t="s">
        <v>93</v>
      </c>
      <c r="C28" s="17" t="s">
        <v>93</v>
      </c>
      <c r="D28" s="17"/>
      <c r="E28" s="17">
        <v>2</v>
      </c>
      <c r="F28" s="18">
        <f t="shared" si="2"/>
        <v>0</v>
      </c>
    </row>
    <row r="29" spans="1:9" ht="15" thickBot="1" x14ac:dyDescent="0.35">
      <c r="A29" s="52" t="s">
        <v>104</v>
      </c>
      <c r="B29" s="31"/>
      <c r="C29" s="31" t="s">
        <v>93</v>
      </c>
      <c r="D29" s="31"/>
      <c r="E29" s="31">
        <v>1</v>
      </c>
      <c r="F29" s="32">
        <f t="shared" si="2"/>
        <v>0</v>
      </c>
    </row>
    <row r="30" spans="1:9" ht="15" thickBot="1" x14ac:dyDescent="0.35">
      <c r="A30" s="10" t="s">
        <v>155</v>
      </c>
      <c r="B30" s="14"/>
      <c r="C30" s="14"/>
      <c r="D30" s="14"/>
      <c r="E30" s="36"/>
      <c r="F30" s="19">
        <f>SUM(F23:F29)</f>
        <v>0</v>
      </c>
    </row>
    <row r="32" spans="1:9" ht="15" thickBot="1" x14ac:dyDescent="0.35">
      <c r="A32" s="91" t="s">
        <v>226</v>
      </c>
      <c r="B32" s="72"/>
      <c r="C32" s="72"/>
      <c r="D32" s="72"/>
      <c r="E32" s="72"/>
      <c r="F32" s="72"/>
      <c r="G32" s="72"/>
      <c r="H32" s="72"/>
      <c r="I32" s="72"/>
    </row>
    <row r="33" spans="1:6" ht="27.6" customHeight="1" x14ac:dyDescent="0.3">
      <c r="A33" s="53" t="s">
        <v>87</v>
      </c>
      <c r="B33" s="112" t="s">
        <v>175</v>
      </c>
      <c r="C33" s="114" t="s">
        <v>173</v>
      </c>
      <c r="D33" s="116" t="s">
        <v>157</v>
      </c>
      <c r="E33" s="118" t="s">
        <v>172</v>
      </c>
    </row>
    <row r="34" spans="1:6" ht="31.2" customHeight="1" thickBot="1" x14ac:dyDescent="0.35">
      <c r="A34" s="57" t="s">
        <v>89</v>
      </c>
      <c r="B34" s="113"/>
      <c r="C34" s="115"/>
      <c r="D34" s="117"/>
      <c r="E34" s="119"/>
    </row>
    <row r="35" spans="1:6" x14ac:dyDescent="0.3">
      <c r="A35" s="62" t="s">
        <v>61</v>
      </c>
      <c r="B35" s="33" t="s">
        <v>93</v>
      </c>
      <c r="C35" s="33"/>
      <c r="D35" s="33">
        <v>2</v>
      </c>
      <c r="E35" s="34">
        <f t="shared" ref="E35:E43" si="3">SUM(C35*D35)</f>
        <v>0</v>
      </c>
      <c r="F35" s="50"/>
    </row>
    <row r="36" spans="1:6" x14ac:dyDescent="0.3">
      <c r="A36" s="51" t="s">
        <v>92</v>
      </c>
      <c r="B36" s="17" t="s">
        <v>93</v>
      </c>
      <c r="C36" s="17"/>
      <c r="D36" s="17">
        <v>2</v>
      </c>
      <c r="E36" s="18">
        <f t="shared" si="3"/>
        <v>0</v>
      </c>
      <c r="F36" s="50"/>
    </row>
    <row r="37" spans="1:6" x14ac:dyDescent="0.3">
      <c r="A37" s="51" t="s">
        <v>106</v>
      </c>
      <c r="B37" s="17" t="s">
        <v>93</v>
      </c>
      <c r="C37" s="17"/>
      <c r="D37" s="17">
        <v>2</v>
      </c>
      <c r="E37" s="18">
        <f t="shared" si="3"/>
        <v>0</v>
      </c>
      <c r="F37" s="50"/>
    </row>
    <row r="38" spans="1:6" x14ac:dyDescent="0.3">
      <c r="A38" s="51" t="s">
        <v>164</v>
      </c>
      <c r="B38" s="17" t="s">
        <v>93</v>
      </c>
      <c r="C38" s="17"/>
      <c r="D38" s="17">
        <v>2</v>
      </c>
      <c r="E38" s="18">
        <f t="shared" si="3"/>
        <v>0</v>
      </c>
      <c r="F38" s="50"/>
    </row>
    <row r="39" spans="1:6" x14ac:dyDescent="0.3">
      <c r="A39" s="51" t="s">
        <v>165</v>
      </c>
      <c r="B39" s="17" t="s">
        <v>93</v>
      </c>
      <c r="C39" s="17"/>
      <c r="D39" s="17">
        <v>2</v>
      </c>
      <c r="E39" s="18">
        <f t="shared" si="3"/>
        <v>0</v>
      </c>
      <c r="F39" s="50"/>
    </row>
    <row r="40" spans="1:6" x14ac:dyDescent="0.3">
      <c r="A40" s="51" t="s">
        <v>166</v>
      </c>
      <c r="B40" s="17" t="s">
        <v>93</v>
      </c>
      <c r="C40" s="17"/>
      <c r="D40" s="17">
        <v>2</v>
      </c>
      <c r="E40" s="18">
        <f t="shared" si="3"/>
        <v>0</v>
      </c>
      <c r="F40" s="50"/>
    </row>
    <row r="41" spans="1:6" x14ac:dyDescent="0.3">
      <c r="A41" s="51" t="s">
        <v>98</v>
      </c>
      <c r="B41" s="17" t="s">
        <v>93</v>
      </c>
      <c r="C41" s="17"/>
      <c r="D41" s="17">
        <v>2</v>
      </c>
      <c r="E41" s="18">
        <f t="shared" si="3"/>
        <v>0</v>
      </c>
      <c r="F41" s="50"/>
    </row>
    <row r="42" spans="1:6" x14ac:dyDescent="0.3">
      <c r="A42" s="51" t="s">
        <v>107</v>
      </c>
      <c r="B42" s="17" t="s">
        <v>93</v>
      </c>
      <c r="C42" s="17"/>
      <c r="D42" s="17">
        <v>2</v>
      </c>
      <c r="E42" s="18">
        <f t="shared" si="3"/>
        <v>0</v>
      </c>
      <c r="F42" s="50"/>
    </row>
    <row r="43" spans="1:6" ht="15" thickBot="1" x14ac:dyDescent="0.35">
      <c r="A43" s="60" t="s">
        <v>108</v>
      </c>
      <c r="B43" s="23" t="s">
        <v>93</v>
      </c>
      <c r="C43" s="23"/>
      <c r="D43" s="23">
        <v>2</v>
      </c>
      <c r="E43" s="59">
        <f t="shared" si="3"/>
        <v>0</v>
      </c>
      <c r="F43" s="50"/>
    </row>
    <row r="44" spans="1:6" ht="15" thickBot="1" x14ac:dyDescent="0.35">
      <c r="A44" s="104" t="s">
        <v>155</v>
      </c>
      <c r="B44" s="105"/>
      <c r="C44" s="105"/>
      <c r="D44" s="105"/>
      <c r="E44" s="20">
        <f>SUM(E35:E43)</f>
        <v>0</v>
      </c>
      <c r="F44" s="50"/>
    </row>
    <row r="46" spans="1:6" ht="15" thickBot="1" x14ac:dyDescent="0.35">
      <c r="A46" s="2" t="s">
        <v>225</v>
      </c>
      <c r="B46" s="2"/>
      <c r="C46" s="2"/>
      <c r="D46" s="2"/>
    </row>
    <row r="47" spans="1:6" x14ac:dyDescent="0.3">
      <c r="A47" s="53" t="s">
        <v>87</v>
      </c>
      <c r="B47" s="120" t="s">
        <v>88</v>
      </c>
      <c r="C47" s="121"/>
      <c r="D47" s="108" t="s">
        <v>173</v>
      </c>
      <c r="E47" s="108" t="s">
        <v>157</v>
      </c>
      <c r="F47" s="110" t="s">
        <v>172</v>
      </c>
    </row>
    <row r="48" spans="1:6" ht="15" thickBot="1" x14ac:dyDescent="0.35">
      <c r="A48" s="57" t="s">
        <v>89</v>
      </c>
      <c r="B48" s="58" t="s">
        <v>90</v>
      </c>
      <c r="C48" s="58" t="s">
        <v>91</v>
      </c>
      <c r="D48" s="109"/>
      <c r="E48" s="109"/>
      <c r="F48" s="111"/>
    </row>
    <row r="49" spans="1:6" x14ac:dyDescent="0.3">
      <c r="A49" s="62" t="s">
        <v>92</v>
      </c>
      <c r="B49" s="33" t="s">
        <v>109</v>
      </c>
      <c r="C49" s="33" t="s">
        <v>109</v>
      </c>
      <c r="D49" s="33"/>
      <c r="E49" s="73">
        <v>8</v>
      </c>
      <c r="F49" s="34">
        <f>SUM(D49*E49)</f>
        <v>0</v>
      </c>
    </row>
    <row r="50" spans="1:6" x14ac:dyDescent="0.3">
      <c r="A50" s="51" t="s">
        <v>95</v>
      </c>
      <c r="B50" s="17" t="s">
        <v>109</v>
      </c>
      <c r="C50" s="17" t="s">
        <v>109</v>
      </c>
      <c r="D50" s="17"/>
      <c r="E50" s="74">
        <v>8</v>
      </c>
      <c r="F50" s="18">
        <f t="shared" ref="F50:F58" si="4">SUM(D50*E50)</f>
        <v>0</v>
      </c>
    </row>
    <row r="51" spans="1:6" x14ac:dyDescent="0.3">
      <c r="A51" s="51" t="s">
        <v>96</v>
      </c>
      <c r="B51" s="17" t="s">
        <v>109</v>
      </c>
      <c r="C51" s="17" t="s">
        <v>109</v>
      </c>
      <c r="D51" s="17"/>
      <c r="E51" s="74">
        <v>8</v>
      </c>
      <c r="F51" s="18">
        <f t="shared" si="4"/>
        <v>0</v>
      </c>
    </row>
    <row r="52" spans="1:6" x14ac:dyDescent="0.3">
      <c r="A52" s="51" t="s">
        <v>97</v>
      </c>
      <c r="B52" s="17" t="s">
        <v>109</v>
      </c>
      <c r="C52" s="17" t="s">
        <v>109</v>
      </c>
      <c r="D52" s="17"/>
      <c r="E52" s="74">
        <v>8</v>
      </c>
      <c r="F52" s="18">
        <f t="shared" si="4"/>
        <v>0</v>
      </c>
    </row>
    <row r="53" spans="1:6" x14ac:dyDescent="0.3">
      <c r="A53" s="51" t="s">
        <v>98</v>
      </c>
      <c r="B53" s="17" t="s">
        <v>109</v>
      </c>
      <c r="C53" s="17" t="s">
        <v>109</v>
      </c>
      <c r="D53" s="17"/>
      <c r="E53" s="74">
        <v>8</v>
      </c>
      <c r="F53" s="18">
        <f t="shared" si="4"/>
        <v>0</v>
      </c>
    </row>
    <row r="54" spans="1:6" x14ac:dyDescent="0.3">
      <c r="A54" s="51" t="s">
        <v>99</v>
      </c>
      <c r="B54" s="17" t="s">
        <v>109</v>
      </c>
      <c r="C54" s="17" t="s">
        <v>109</v>
      </c>
      <c r="D54" s="17"/>
      <c r="E54" s="74">
        <v>8</v>
      </c>
      <c r="F54" s="18">
        <f t="shared" si="4"/>
        <v>0</v>
      </c>
    </row>
    <row r="55" spans="1:6" x14ac:dyDescent="0.3">
      <c r="A55" s="51" t="s">
        <v>164</v>
      </c>
      <c r="B55" s="17" t="s">
        <v>93</v>
      </c>
      <c r="C55" s="17" t="s">
        <v>93</v>
      </c>
      <c r="D55" s="17"/>
      <c r="E55" s="17">
        <v>2</v>
      </c>
      <c r="F55" s="18">
        <f t="shared" si="4"/>
        <v>0</v>
      </c>
    </row>
    <row r="56" spans="1:6" x14ac:dyDescent="0.3">
      <c r="A56" s="51" t="s">
        <v>100</v>
      </c>
      <c r="B56" s="17" t="s">
        <v>109</v>
      </c>
      <c r="C56" s="17" t="s">
        <v>109</v>
      </c>
      <c r="D56" s="17"/>
      <c r="E56" s="17">
        <v>8</v>
      </c>
      <c r="F56" s="18">
        <f t="shared" si="4"/>
        <v>0</v>
      </c>
    </row>
    <row r="57" spans="1:6" x14ac:dyDescent="0.3">
      <c r="A57" s="51" t="s">
        <v>101</v>
      </c>
      <c r="B57" s="17" t="s">
        <v>109</v>
      </c>
      <c r="C57" s="17" t="s">
        <v>109</v>
      </c>
      <c r="D57" s="17"/>
      <c r="E57" s="17">
        <v>8</v>
      </c>
      <c r="F57" s="18">
        <f t="shared" si="4"/>
        <v>0</v>
      </c>
    </row>
    <row r="58" spans="1:6" ht="15" thickBot="1" x14ac:dyDescent="0.35">
      <c r="A58" s="52" t="s">
        <v>103</v>
      </c>
      <c r="B58" s="31" t="s">
        <v>109</v>
      </c>
      <c r="C58" s="31" t="s">
        <v>109</v>
      </c>
      <c r="D58" s="31"/>
      <c r="E58" s="31">
        <v>8</v>
      </c>
      <c r="F58" s="32">
        <f t="shared" si="4"/>
        <v>0</v>
      </c>
    </row>
    <row r="59" spans="1:6" ht="15" thickBot="1" x14ac:dyDescent="0.35">
      <c r="A59" s="10" t="s">
        <v>155</v>
      </c>
      <c r="B59" s="14"/>
      <c r="C59" s="14"/>
      <c r="D59" s="14"/>
      <c r="E59" s="36"/>
      <c r="F59" s="19">
        <f>SUM(F49:F58)</f>
        <v>0</v>
      </c>
    </row>
    <row r="61" spans="1:6" ht="15" thickBot="1" x14ac:dyDescent="0.35">
      <c r="A61" s="2" t="s">
        <v>224</v>
      </c>
      <c r="B61" s="2"/>
      <c r="C61" s="2"/>
      <c r="D61" s="2"/>
    </row>
    <row r="62" spans="1:6" x14ac:dyDescent="0.3">
      <c r="A62" s="53" t="s">
        <v>87</v>
      </c>
      <c r="B62" s="120" t="s">
        <v>88</v>
      </c>
      <c r="C62" s="121"/>
      <c r="D62" s="108" t="s">
        <v>173</v>
      </c>
      <c r="E62" s="108" t="s">
        <v>157</v>
      </c>
      <c r="F62" s="110" t="s">
        <v>172</v>
      </c>
    </row>
    <row r="63" spans="1:6" ht="15" thickBot="1" x14ac:dyDescent="0.35">
      <c r="A63" s="57" t="s">
        <v>89</v>
      </c>
      <c r="B63" s="58" t="s">
        <v>90</v>
      </c>
      <c r="C63" s="58" t="s">
        <v>91</v>
      </c>
      <c r="D63" s="109"/>
      <c r="E63" s="109"/>
      <c r="F63" s="111"/>
    </row>
    <row r="64" spans="1:6" x14ac:dyDescent="0.3">
      <c r="A64" s="56" t="s">
        <v>95</v>
      </c>
      <c r="B64" s="33" t="s">
        <v>93</v>
      </c>
      <c r="C64" s="33" t="s">
        <v>93</v>
      </c>
      <c r="D64" s="33"/>
      <c r="E64" s="33">
        <v>2</v>
      </c>
      <c r="F64" s="34">
        <f>SUM(D64*E64)</f>
        <v>0</v>
      </c>
    </row>
    <row r="65" spans="1:6" x14ac:dyDescent="0.3">
      <c r="A65" s="9" t="s">
        <v>96</v>
      </c>
      <c r="B65" s="17" t="s">
        <v>93</v>
      </c>
      <c r="C65" s="17" t="s">
        <v>93</v>
      </c>
      <c r="D65" s="17"/>
      <c r="E65" s="17">
        <v>2</v>
      </c>
      <c r="F65" s="18">
        <f t="shared" ref="F65:F70" si="5">SUM(D65*E65)</f>
        <v>0</v>
      </c>
    </row>
    <row r="66" spans="1:6" x14ac:dyDescent="0.3">
      <c r="A66" s="9" t="s">
        <v>97</v>
      </c>
      <c r="B66" s="17"/>
      <c r="C66" s="17" t="s">
        <v>93</v>
      </c>
      <c r="D66" s="17"/>
      <c r="E66" s="17">
        <v>1</v>
      </c>
      <c r="F66" s="18">
        <f t="shared" si="5"/>
        <v>0</v>
      </c>
    </row>
    <row r="67" spans="1:6" x14ac:dyDescent="0.3">
      <c r="A67" s="9" t="s">
        <v>98</v>
      </c>
      <c r="B67" s="17"/>
      <c r="C67" s="17" t="s">
        <v>93</v>
      </c>
      <c r="D67" s="17"/>
      <c r="E67" s="17">
        <v>1</v>
      </c>
      <c r="F67" s="18">
        <f t="shared" si="5"/>
        <v>0</v>
      </c>
    </row>
    <row r="68" spans="1:6" x14ac:dyDescent="0.3">
      <c r="A68" s="9" t="s">
        <v>99</v>
      </c>
      <c r="B68" s="17"/>
      <c r="C68" s="17" t="s">
        <v>93</v>
      </c>
      <c r="D68" s="17"/>
      <c r="E68" s="17">
        <v>1</v>
      </c>
      <c r="F68" s="18">
        <f t="shared" si="5"/>
        <v>0</v>
      </c>
    </row>
    <row r="69" spans="1:6" x14ac:dyDescent="0.3">
      <c r="A69" s="9" t="s">
        <v>100</v>
      </c>
      <c r="B69" s="17"/>
      <c r="C69" s="17" t="s">
        <v>93</v>
      </c>
      <c r="D69" s="17"/>
      <c r="E69" s="17">
        <v>1</v>
      </c>
      <c r="F69" s="18">
        <f t="shared" si="5"/>
        <v>0</v>
      </c>
    </row>
    <row r="70" spans="1:6" ht="15" thickBot="1" x14ac:dyDescent="0.35">
      <c r="A70" s="13" t="s">
        <v>103</v>
      </c>
      <c r="B70" s="31"/>
      <c r="C70" s="31" t="s">
        <v>93</v>
      </c>
      <c r="D70" s="31"/>
      <c r="E70" s="31">
        <v>1</v>
      </c>
      <c r="F70" s="32">
        <f t="shared" si="5"/>
        <v>0</v>
      </c>
    </row>
    <row r="71" spans="1:6" ht="15" thickBot="1" x14ac:dyDescent="0.35">
      <c r="A71" s="10" t="s">
        <v>155</v>
      </c>
      <c r="B71" s="14"/>
      <c r="C71" s="14"/>
      <c r="D71" s="14"/>
      <c r="E71" s="36"/>
      <c r="F71" s="19">
        <f>SUM(F64:F70)</f>
        <v>0</v>
      </c>
    </row>
    <row r="73" spans="1:6" ht="15" thickBot="1" x14ac:dyDescent="0.35">
      <c r="A73" s="2" t="s">
        <v>219</v>
      </c>
      <c r="B73" s="2"/>
      <c r="C73" s="2"/>
    </row>
    <row r="74" spans="1:6" x14ac:dyDescent="0.3">
      <c r="A74" s="53" t="s">
        <v>87</v>
      </c>
      <c r="B74" s="120" t="s">
        <v>88</v>
      </c>
      <c r="C74" s="121"/>
      <c r="D74" s="108" t="s">
        <v>173</v>
      </c>
      <c r="E74" s="108" t="s">
        <v>157</v>
      </c>
      <c r="F74" s="110" t="s">
        <v>172</v>
      </c>
    </row>
    <row r="75" spans="1:6" ht="15" thickBot="1" x14ac:dyDescent="0.35">
      <c r="A75" s="57" t="s">
        <v>89</v>
      </c>
      <c r="B75" s="58" t="s">
        <v>90</v>
      </c>
      <c r="C75" s="58" t="s">
        <v>91</v>
      </c>
      <c r="D75" s="109"/>
      <c r="E75" s="109"/>
      <c r="F75" s="111"/>
    </row>
    <row r="76" spans="1:6" x14ac:dyDescent="0.3">
      <c r="A76" s="56" t="s">
        <v>92</v>
      </c>
      <c r="B76" s="33" t="s">
        <v>93</v>
      </c>
      <c r="C76" s="33" t="s">
        <v>109</v>
      </c>
      <c r="D76" s="33"/>
      <c r="E76" s="33">
        <v>5</v>
      </c>
      <c r="F76" s="34">
        <f>SUM(D76*E76)</f>
        <v>0</v>
      </c>
    </row>
    <row r="77" spans="1:6" x14ac:dyDescent="0.3">
      <c r="A77" s="9" t="s">
        <v>95</v>
      </c>
      <c r="B77" s="17" t="s">
        <v>93</v>
      </c>
      <c r="C77" s="17" t="s">
        <v>109</v>
      </c>
      <c r="D77" s="17"/>
      <c r="E77" s="17">
        <v>5</v>
      </c>
      <c r="F77" s="18">
        <f t="shared" ref="F77:F86" si="6">SUM(D77*E77)</f>
        <v>0</v>
      </c>
    </row>
    <row r="78" spans="1:6" x14ac:dyDescent="0.3">
      <c r="A78" s="9" t="s">
        <v>96</v>
      </c>
      <c r="B78" s="17" t="s">
        <v>93</v>
      </c>
      <c r="C78" s="17" t="s">
        <v>109</v>
      </c>
      <c r="D78" s="17"/>
      <c r="E78" s="17">
        <v>5</v>
      </c>
      <c r="F78" s="18">
        <f t="shared" si="6"/>
        <v>0</v>
      </c>
    </row>
    <row r="79" spans="1:6" x14ac:dyDescent="0.3">
      <c r="A79" s="9" t="s">
        <v>97</v>
      </c>
      <c r="B79" s="17" t="s">
        <v>93</v>
      </c>
      <c r="C79" s="17" t="s">
        <v>109</v>
      </c>
      <c r="D79" s="17"/>
      <c r="E79" s="17">
        <v>5</v>
      </c>
      <c r="F79" s="18">
        <f t="shared" si="6"/>
        <v>0</v>
      </c>
    </row>
    <row r="80" spans="1:6" x14ac:dyDescent="0.3">
      <c r="A80" s="9" t="s">
        <v>98</v>
      </c>
      <c r="B80" s="17" t="s">
        <v>93</v>
      </c>
      <c r="C80" s="17" t="s">
        <v>109</v>
      </c>
      <c r="D80" s="17"/>
      <c r="E80" s="17">
        <v>5</v>
      </c>
      <c r="F80" s="18">
        <f t="shared" si="6"/>
        <v>0</v>
      </c>
    </row>
    <row r="81" spans="1:6" x14ac:dyDescent="0.3">
      <c r="A81" s="9" t="s">
        <v>99</v>
      </c>
      <c r="B81" s="17" t="s">
        <v>93</v>
      </c>
      <c r="C81" s="17" t="s">
        <v>93</v>
      </c>
      <c r="D81" s="17"/>
      <c r="E81" s="17">
        <v>2</v>
      </c>
      <c r="F81" s="18">
        <f t="shared" si="6"/>
        <v>0</v>
      </c>
    </row>
    <row r="82" spans="1:6" x14ac:dyDescent="0.3">
      <c r="A82" s="9" t="s">
        <v>164</v>
      </c>
      <c r="B82" s="17" t="s">
        <v>93</v>
      </c>
      <c r="C82" s="17" t="s">
        <v>93</v>
      </c>
      <c r="D82" s="17"/>
      <c r="E82" s="17">
        <v>2</v>
      </c>
      <c r="F82" s="18">
        <f t="shared" si="6"/>
        <v>0</v>
      </c>
    </row>
    <row r="83" spans="1:6" x14ac:dyDescent="0.3">
      <c r="A83" s="9" t="s">
        <v>100</v>
      </c>
      <c r="B83" s="17" t="s">
        <v>93</v>
      </c>
      <c r="C83" s="17" t="s">
        <v>93</v>
      </c>
      <c r="D83" s="17"/>
      <c r="E83" s="17">
        <v>2</v>
      </c>
      <c r="F83" s="18">
        <f t="shared" si="6"/>
        <v>0</v>
      </c>
    </row>
    <row r="84" spans="1:6" x14ac:dyDescent="0.3">
      <c r="A84" s="9" t="s">
        <v>101</v>
      </c>
      <c r="B84" s="17" t="s">
        <v>93</v>
      </c>
      <c r="C84" s="17" t="s">
        <v>93</v>
      </c>
      <c r="D84" s="17"/>
      <c r="E84" s="17">
        <v>2</v>
      </c>
      <c r="F84" s="18">
        <f t="shared" si="6"/>
        <v>0</v>
      </c>
    </row>
    <row r="85" spans="1:6" x14ac:dyDescent="0.3">
      <c r="A85" s="9" t="s">
        <v>103</v>
      </c>
      <c r="B85" s="17" t="s">
        <v>93</v>
      </c>
      <c r="C85" s="17" t="s">
        <v>93</v>
      </c>
      <c r="D85" s="17"/>
      <c r="E85" s="17">
        <v>2</v>
      </c>
      <c r="F85" s="18">
        <f t="shared" si="6"/>
        <v>0</v>
      </c>
    </row>
    <row r="86" spans="1:6" ht="15" thickBot="1" x14ac:dyDescent="0.35">
      <c r="A86" s="55" t="s">
        <v>104</v>
      </c>
      <c r="B86" s="23"/>
      <c r="C86" s="23" t="s">
        <v>93</v>
      </c>
      <c r="D86" s="23"/>
      <c r="E86" s="23">
        <v>1</v>
      </c>
      <c r="F86" s="59">
        <f t="shared" si="6"/>
        <v>0</v>
      </c>
    </row>
    <row r="87" spans="1:6" ht="15" thickBot="1" x14ac:dyDescent="0.35">
      <c r="A87" s="10" t="s">
        <v>155</v>
      </c>
      <c r="B87" s="14"/>
      <c r="C87" s="14"/>
      <c r="D87" s="14"/>
      <c r="E87" s="36"/>
      <c r="F87" s="19">
        <f>SUM(F76:F86)</f>
        <v>0</v>
      </c>
    </row>
    <row r="89" spans="1:6" ht="15" thickBot="1" x14ac:dyDescent="0.35">
      <c r="A89" s="2" t="s">
        <v>158</v>
      </c>
      <c r="B89" s="2"/>
      <c r="C89" s="2"/>
      <c r="D89" s="2"/>
    </row>
    <row r="90" spans="1:6" ht="14.4" customHeight="1" x14ac:dyDescent="0.3">
      <c r="A90" s="53" t="s">
        <v>87</v>
      </c>
      <c r="B90" s="120" t="s">
        <v>88</v>
      </c>
      <c r="C90" s="121"/>
      <c r="D90" s="108" t="s">
        <v>173</v>
      </c>
      <c r="E90" s="108" t="s">
        <v>157</v>
      </c>
      <c r="F90" s="110" t="s">
        <v>172</v>
      </c>
    </row>
    <row r="91" spans="1:6" ht="15" thickBot="1" x14ac:dyDescent="0.35">
      <c r="A91" s="57" t="s">
        <v>89</v>
      </c>
      <c r="B91" s="58" t="s">
        <v>90</v>
      </c>
      <c r="C91" s="58" t="s">
        <v>91</v>
      </c>
      <c r="D91" s="109"/>
      <c r="E91" s="109"/>
      <c r="F91" s="111"/>
    </row>
    <row r="92" spans="1:6" x14ac:dyDescent="0.3">
      <c r="A92" s="56" t="s">
        <v>92</v>
      </c>
      <c r="B92" s="33" t="s">
        <v>93</v>
      </c>
      <c r="C92" s="33" t="s">
        <v>109</v>
      </c>
      <c r="D92" s="33"/>
      <c r="E92" s="33">
        <v>5</v>
      </c>
      <c r="F92" s="34">
        <f>SUM(D92*E92)</f>
        <v>0</v>
      </c>
    </row>
    <row r="93" spans="1:6" x14ac:dyDescent="0.3">
      <c r="A93" s="9" t="s">
        <v>95</v>
      </c>
      <c r="B93" s="17" t="s">
        <v>93</v>
      </c>
      <c r="C93" s="17" t="s">
        <v>109</v>
      </c>
      <c r="D93" s="17"/>
      <c r="E93" s="17">
        <v>5</v>
      </c>
      <c r="F93" s="18">
        <f t="shared" ref="F93:F102" si="7">SUM(D93*E93)</f>
        <v>0</v>
      </c>
    </row>
    <row r="94" spans="1:6" x14ac:dyDescent="0.3">
      <c r="A94" s="9" t="s">
        <v>96</v>
      </c>
      <c r="B94" s="17" t="s">
        <v>93</v>
      </c>
      <c r="C94" s="17" t="s">
        <v>109</v>
      </c>
      <c r="D94" s="17"/>
      <c r="E94" s="17">
        <v>5</v>
      </c>
      <c r="F94" s="18">
        <f t="shared" si="7"/>
        <v>0</v>
      </c>
    </row>
    <row r="95" spans="1:6" x14ac:dyDescent="0.3">
      <c r="A95" s="9" t="s">
        <v>97</v>
      </c>
      <c r="B95" s="17" t="s">
        <v>93</v>
      </c>
      <c r="C95" s="17" t="s">
        <v>109</v>
      </c>
      <c r="D95" s="17"/>
      <c r="E95" s="17">
        <v>5</v>
      </c>
      <c r="F95" s="18">
        <f t="shared" si="7"/>
        <v>0</v>
      </c>
    </row>
    <row r="96" spans="1:6" x14ac:dyDescent="0.3">
      <c r="A96" s="9" t="s">
        <v>98</v>
      </c>
      <c r="B96" s="17" t="s">
        <v>93</v>
      </c>
      <c r="C96" s="17" t="s">
        <v>109</v>
      </c>
      <c r="D96" s="17"/>
      <c r="E96" s="17">
        <v>5</v>
      </c>
      <c r="F96" s="18">
        <f t="shared" si="7"/>
        <v>0</v>
      </c>
    </row>
    <row r="97" spans="1:6" x14ac:dyDescent="0.3">
      <c r="A97" s="9" t="s">
        <v>99</v>
      </c>
      <c r="B97" s="17" t="s">
        <v>93</v>
      </c>
      <c r="C97" s="17" t="s">
        <v>93</v>
      </c>
      <c r="D97" s="17"/>
      <c r="E97" s="17">
        <v>2</v>
      </c>
      <c r="F97" s="18">
        <f t="shared" si="7"/>
        <v>0</v>
      </c>
    </row>
    <row r="98" spans="1:6" x14ac:dyDescent="0.3">
      <c r="A98" s="9" t="s">
        <v>100</v>
      </c>
      <c r="B98" s="17" t="s">
        <v>93</v>
      </c>
      <c r="C98" s="17" t="s">
        <v>93</v>
      </c>
      <c r="D98" s="17"/>
      <c r="E98" s="17">
        <v>2</v>
      </c>
      <c r="F98" s="18">
        <f t="shared" si="7"/>
        <v>0</v>
      </c>
    </row>
    <row r="99" spans="1:6" x14ac:dyDescent="0.3">
      <c r="A99" s="9" t="s">
        <v>101</v>
      </c>
      <c r="B99" s="17" t="s">
        <v>93</v>
      </c>
      <c r="C99" s="17" t="s">
        <v>93</v>
      </c>
      <c r="D99" s="17"/>
      <c r="E99" s="17">
        <v>2</v>
      </c>
      <c r="F99" s="18">
        <f t="shared" si="7"/>
        <v>0</v>
      </c>
    </row>
    <row r="100" spans="1:6" x14ac:dyDescent="0.3">
      <c r="A100" s="9" t="s">
        <v>103</v>
      </c>
      <c r="B100" s="17" t="s">
        <v>93</v>
      </c>
      <c r="C100" s="17" t="s">
        <v>93</v>
      </c>
      <c r="D100" s="17"/>
      <c r="E100" s="17">
        <v>2</v>
      </c>
      <c r="F100" s="18">
        <f t="shared" si="7"/>
        <v>0</v>
      </c>
    </row>
    <row r="101" spans="1:6" x14ac:dyDescent="0.3">
      <c r="A101" s="9" t="s">
        <v>104</v>
      </c>
      <c r="B101" s="17"/>
      <c r="C101" s="17" t="s">
        <v>93</v>
      </c>
      <c r="D101" s="17"/>
      <c r="E101" s="17">
        <v>1</v>
      </c>
      <c r="F101" s="18">
        <f t="shared" si="7"/>
        <v>0</v>
      </c>
    </row>
    <row r="102" spans="1:6" ht="15" thickBot="1" x14ac:dyDescent="0.35">
      <c r="A102" s="13" t="s">
        <v>105</v>
      </c>
      <c r="B102" s="31"/>
      <c r="C102" s="31" t="s">
        <v>93</v>
      </c>
      <c r="D102" s="31"/>
      <c r="E102" s="31">
        <v>1</v>
      </c>
      <c r="F102" s="32">
        <f t="shared" si="7"/>
        <v>0</v>
      </c>
    </row>
    <row r="103" spans="1:6" ht="15" thickBot="1" x14ac:dyDescent="0.35">
      <c r="A103" s="10" t="s">
        <v>155</v>
      </c>
      <c r="B103" s="14"/>
      <c r="C103" s="14"/>
      <c r="D103" s="14"/>
      <c r="E103" s="36"/>
      <c r="F103" s="19">
        <f>SUM(F92:F102)</f>
        <v>0</v>
      </c>
    </row>
    <row r="105" spans="1:6" ht="15" thickBot="1" x14ac:dyDescent="0.35">
      <c r="A105" s="2" t="s">
        <v>220</v>
      </c>
      <c r="B105" s="2"/>
      <c r="C105" s="2"/>
      <c r="D105" s="2"/>
    </row>
    <row r="106" spans="1:6" x14ac:dyDescent="0.3">
      <c r="A106" s="53" t="s">
        <v>87</v>
      </c>
      <c r="B106" s="120" t="s">
        <v>88</v>
      </c>
      <c r="C106" s="121"/>
      <c r="D106" s="108" t="s">
        <v>173</v>
      </c>
      <c r="E106" s="108" t="s">
        <v>157</v>
      </c>
      <c r="F106" s="110" t="s">
        <v>172</v>
      </c>
    </row>
    <row r="107" spans="1:6" ht="15" thickBot="1" x14ac:dyDescent="0.35">
      <c r="A107" s="57" t="s">
        <v>89</v>
      </c>
      <c r="B107" s="58" t="s">
        <v>90</v>
      </c>
      <c r="C107" s="58" t="s">
        <v>91</v>
      </c>
      <c r="D107" s="109"/>
      <c r="E107" s="109"/>
      <c r="F107" s="111"/>
    </row>
    <row r="108" spans="1:6" x14ac:dyDescent="0.3">
      <c r="A108" s="56" t="s">
        <v>92</v>
      </c>
      <c r="B108" s="33" t="s">
        <v>93</v>
      </c>
      <c r="C108" s="33" t="s">
        <v>109</v>
      </c>
      <c r="D108" s="33"/>
      <c r="E108" s="33">
        <v>5</v>
      </c>
      <c r="F108" s="34">
        <f>SUM(D108*E108)</f>
        <v>0</v>
      </c>
    </row>
    <row r="109" spans="1:6" x14ac:dyDescent="0.3">
      <c r="A109" s="9" t="s">
        <v>95</v>
      </c>
      <c r="B109" s="17" t="s">
        <v>93</v>
      </c>
      <c r="C109" s="17" t="s">
        <v>109</v>
      </c>
      <c r="D109" s="17"/>
      <c r="E109" s="17">
        <v>5</v>
      </c>
      <c r="F109" s="18">
        <f t="shared" ref="F109:F117" si="8">SUM(D109*E109)</f>
        <v>0</v>
      </c>
    </row>
    <row r="110" spans="1:6" x14ac:dyDescent="0.3">
      <c r="A110" s="9" t="s">
        <v>96</v>
      </c>
      <c r="B110" s="17" t="s">
        <v>93</v>
      </c>
      <c r="C110" s="17" t="s">
        <v>109</v>
      </c>
      <c r="D110" s="17"/>
      <c r="E110" s="17">
        <v>5</v>
      </c>
      <c r="F110" s="18">
        <f t="shared" si="8"/>
        <v>0</v>
      </c>
    </row>
    <row r="111" spans="1:6" x14ac:dyDescent="0.3">
      <c r="A111" s="9" t="s">
        <v>97</v>
      </c>
      <c r="B111" s="17" t="s">
        <v>93</v>
      </c>
      <c r="C111" s="17" t="s">
        <v>109</v>
      </c>
      <c r="D111" s="17"/>
      <c r="E111" s="17">
        <v>5</v>
      </c>
      <c r="F111" s="18">
        <f t="shared" si="8"/>
        <v>0</v>
      </c>
    </row>
    <row r="112" spans="1:6" x14ac:dyDescent="0.3">
      <c r="A112" s="9" t="s">
        <v>98</v>
      </c>
      <c r="B112" s="17" t="s">
        <v>93</v>
      </c>
      <c r="C112" s="17" t="s">
        <v>109</v>
      </c>
      <c r="D112" s="17"/>
      <c r="E112" s="17">
        <v>5</v>
      </c>
      <c r="F112" s="18">
        <f t="shared" si="8"/>
        <v>0</v>
      </c>
    </row>
    <row r="113" spans="1:6" x14ac:dyDescent="0.3">
      <c r="A113" s="9" t="s">
        <v>99</v>
      </c>
      <c r="B113" s="17" t="s">
        <v>93</v>
      </c>
      <c r="C113" s="17" t="s">
        <v>93</v>
      </c>
      <c r="D113" s="17"/>
      <c r="E113" s="17">
        <v>2</v>
      </c>
      <c r="F113" s="18">
        <f t="shared" si="8"/>
        <v>0</v>
      </c>
    </row>
    <row r="114" spans="1:6" x14ac:dyDescent="0.3">
      <c r="A114" s="9" t="s">
        <v>100</v>
      </c>
      <c r="B114" s="17" t="s">
        <v>93</v>
      </c>
      <c r="C114" s="17" t="s">
        <v>93</v>
      </c>
      <c r="D114" s="17"/>
      <c r="E114" s="17">
        <v>2</v>
      </c>
      <c r="F114" s="18">
        <f t="shared" si="8"/>
        <v>0</v>
      </c>
    </row>
    <row r="115" spans="1:6" x14ac:dyDescent="0.3">
      <c r="A115" s="9" t="s">
        <v>101</v>
      </c>
      <c r="B115" s="17" t="s">
        <v>93</v>
      </c>
      <c r="C115" s="17" t="s">
        <v>93</v>
      </c>
      <c r="D115" s="17"/>
      <c r="E115" s="17">
        <v>2</v>
      </c>
      <c r="F115" s="18">
        <f t="shared" si="8"/>
        <v>0</v>
      </c>
    </row>
    <row r="116" spans="1:6" x14ac:dyDescent="0.3">
      <c r="A116" s="9" t="s">
        <v>103</v>
      </c>
      <c r="B116" s="17" t="s">
        <v>93</v>
      </c>
      <c r="C116" s="17" t="s">
        <v>93</v>
      </c>
      <c r="D116" s="17"/>
      <c r="E116" s="17">
        <v>2</v>
      </c>
      <c r="F116" s="18">
        <f t="shared" si="8"/>
        <v>0</v>
      </c>
    </row>
    <row r="117" spans="1:6" ht="15" thickBot="1" x14ac:dyDescent="0.35">
      <c r="A117" s="55" t="s">
        <v>104</v>
      </c>
      <c r="B117" s="23"/>
      <c r="C117" s="23" t="s">
        <v>93</v>
      </c>
      <c r="D117" s="23"/>
      <c r="E117" s="23">
        <v>1</v>
      </c>
      <c r="F117" s="59">
        <f t="shared" si="8"/>
        <v>0</v>
      </c>
    </row>
    <row r="118" spans="1:6" ht="15" thickBot="1" x14ac:dyDescent="0.35">
      <c r="A118" s="10" t="s">
        <v>155</v>
      </c>
      <c r="B118" s="14"/>
      <c r="C118" s="14"/>
      <c r="D118" s="14"/>
      <c r="E118" s="36"/>
      <c r="F118" s="19">
        <f>SUM(F108:F117)</f>
        <v>0</v>
      </c>
    </row>
    <row r="119" spans="1:6" x14ac:dyDescent="0.3">
      <c r="B119" s="50"/>
      <c r="C119" s="50"/>
      <c r="D119" s="50"/>
      <c r="E119" s="50"/>
      <c r="F119" s="50"/>
    </row>
    <row r="120" spans="1:6" ht="15" thickBot="1" x14ac:dyDescent="0.35">
      <c r="A120" s="2" t="s">
        <v>223</v>
      </c>
      <c r="B120" s="61"/>
      <c r="C120" s="2"/>
      <c r="D120" s="2"/>
    </row>
    <row r="121" spans="1:6" x14ac:dyDescent="0.3">
      <c r="A121" s="53" t="s">
        <v>87</v>
      </c>
      <c r="B121" s="120" t="s">
        <v>88</v>
      </c>
      <c r="C121" s="121"/>
      <c r="D121" s="108" t="s">
        <v>173</v>
      </c>
      <c r="E121" s="108" t="s">
        <v>157</v>
      </c>
      <c r="F121" s="110" t="s">
        <v>172</v>
      </c>
    </row>
    <row r="122" spans="1:6" ht="15" thickBot="1" x14ac:dyDescent="0.35">
      <c r="A122" s="57" t="s">
        <v>89</v>
      </c>
      <c r="B122" s="58" t="s">
        <v>90</v>
      </c>
      <c r="C122" s="58" t="s">
        <v>91</v>
      </c>
      <c r="D122" s="109"/>
      <c r="E122" s="109"/>
      <c r="F122" s="111"/>
    </row>
    <row r="123" spans="1:6" x14ac:dyDescent="0.3">
      <c r="A123" s="56" t="s">
        <v>92</v>
      </c>
      <c r="B123" s="33" t="s">
        <v>93</v>
      </c>
      <c r="C123" s="33" t="s">
        <v>109</v>
      </c>
      <c r="D123" s="33"/>
      <c r="E123" s="33">
        <v>5</v>
      </c>
      <c r="F123" s="34">
        <f>SUM(D123*E123)</f>
        <v>0</v>
      </c>
    </row>
    <row r="124" spans="1:6" x14ac:dyDescent="0.3">
      <c r="A124" s="9" t="s">
        <v>95</v>
      </c>
      <c r="B124" s="17" t="s">
        <v>93</v>
      </c>
      <c r="C124" s="17" t="s">
        <v>109</v>
      </c>
      <c r="D124" s="17"/>
      <c r="E124" s="17">
        <v>5</v>
      </c>
      <c r="F124" s="18">
        <f t="shared" ref="F124:F133" si="9">SUM(D124*E124)</f>
        <v>0</v>
      </c>
    </row>
    <row r="125" spans="1:6" x14ac:dyDescent="0.3">
      <c r="A125" s="9" t="s">
        <v>96</v>
      </c>
      <c r="B125" s="17" t="s">
        <v>93</v>
      </c>
      <c r="C125" s="17" t="s">
        <v>109</v>
      </c>
      <c r="D125" s="17"/>
      <c r="E125" s="17">
        <v>5</v>
      </c>
      <c r="F125" s="18">
        <f t="shared" si="9"/>
        <v>0</v>
      </c>
    </row>
    <row r="126" spans="1:6" x14ac:dyDescent="0.3">
      <c r="A126" s="9" t="s">
        <v>97</v>
      </c>
      <c r="B126" s="17" t="s">
        <v>93</v>
      </c>
      <c r="C126" s="17" t="s">
        <v>109</v>
      </c>
      <c r="D126" s="17"/>
      <c r="E126" s="17">
        <v>5</v>
      </c>
      <c r="F126" s="18">
        <f t="shared" si="9"/>
        <v>0</v>
      </c>
    </row>
    <row r="127" spans="1:6" x14ac:dyDescent="0.3">
      <c r="A127" s="9" t="s">
        <v>98</v>
      </c>
      <c r="B127" s="17" t="s">
        <v>93</v>
      </c>
      <c r="C127" s="17" t="s">
        <v>109</v>
      </c>
      <c r="D127" s="17"/>
      <c r="E127" s="17">
        <v>5</v>
      </c>
      <c r="F127" s="18">
        <f t="shared" si="9"/>
        <v>0</v>
      </c>
    </row>
    <row r="128" spans="1:6" x14ac:dyDescent="0.3">
      <c r="A128" s="9" t="s">
        <v>99</v>
      </c>
      <c r="B128" s="17" t="s">
        <v>93</v>
      </c>
      <c r="C128" s="17" t="s">
        <v>93</v>
      </c>
      <c r="D128" s="17"/>
      <c r="E128" s="17">
        <v>2</v>
      </c>
      <c r="F128" s="18">
        <f t="shared" si="9"/>
        <v>0</v>
      </c>
    </row>
    <row r="129" spans="1:6" x14ac:dyDescent="0.3">
      <c r="A129" s="9" t="s">
        <v>100</v>
      </c>
      <c r="B129" s="17" t="s">
        <v>93</v>
      </c>
      <c r="C129" s="17" t="s">
        <v>109</v>
      </c>
      <c r="D129" s="17"/>
      <c r="E129" s="17">
        <v>5</v>
      </c>
      <c r="F129" s="18">
        <f t="shared" si="9"/>
        <v>0</v>
      </c>
    </row>
    <row r="130" spans="1:6" x14ac:dyDescent="0.3">
      <c r="A130" s="9" t="s">
        <v>101</v>
      </c>
      <c r="B130" s="17" t="s">
        <v>93</v>
      </c>
      <c r="C130" s="17" t="s">
        <v>109</v>
      </c>
      <c r="D130" s="17"/>
      <c r="E130" s="17">
        <v>5</v>
      </c>
      <c r="F130" s="18">
        <f t="shared" si="9"/>
        <v>0</v>
      </c>
    </row>
    <row r="131" spans="1:6" x14ac:dyDescent="0.3">
      <c r="A131" s="9" t="s">
        <v>103</v>
      </c>
      <c r="B131" s="17" t="s">
        <v>93</v>
      </c>
      <c r="C131" s="17" t="s">
        <v>109</v>
      </c>
      <c r="D131" s="17"/>
      <c r="E131" s="17">
        <v>5</v>
      </c>
      <c r="F131" s="18">
        <f t="shared" si="9"/>
        <v>0</v>
      </c>
    </row>
    <row r="132" spans="1:6" x14ac:dyDescent="0.3">
      <c r="A132" s="9" t="s">
        <v>104</v>
      </c>
      <c r="B132" s="17"/>
      <c r="C132" s="17" t="s">
        <v>93</v>
      </c>
      <c r="D132" s="17"/>
      <c r="E132" s="17">
        <v>1</v>
      </c>
      <c r="F132" s="18">
        <f t="shared" si="9"/>
        <v>0</v>
      </c>
    </row>
    <row r="133" spans="1:6" ht="15" thickBot="1" x14ac:dyDescent="0.35">
      <c r="A133" s="13" t="s">
        <v>105</v>
      </c>
      <c r="B133" s="31"/>
      <c r="C133" s="31" t="s">
        <v>93</v>
      </c>
      <c r="D133" s="31"/>
      <c r="E133" s="31">
        <v>1</v>
      </c>
      <c r="F133" s="32">
        <f t="shared" si="9"/>
        <v>0</v>
      </c>
    </row>
    <row r="134" spans="1:6" ht="15" thickBot="1" x14ac:dyDescent="0.35">
      <c r="A134" s="10" t="s">
        <v>155</v>
      </c>
      <c r="B134" s="14"/>
      <c r="C134" s="14"/>
      <c r="D134" s="14"/>
      <c r="E134" s="36"/>
      <c r="F134" s="19">
        <f>SUM(F123:F133)</f>
        <v>0</v>
      </c>
    </row>
    <row r="136" spans="1:6" ht="15" thickBot="1" x14ac:dyDescent="0.35">
      <c r="A136" s="2" t="s">
        <v>221</v>
      </c>
      <c r="B136" s="2"/>
      <c r="C136" s="2"/>
      <c r="D136" s="2"/>
    </row>
    <row r="137" spans="1:6" x14ac:dyDescent="0.3">
      <c r="A137" s="53" t="s">
        <v>87</v>
      </c>
      <c r="B137" s="120" t="s">
        <v>88</v>
      </c>
      <c r="C137" s="121"/>
      <c r="D137" s="108" t="s">
        <v>173</v>
      </c>
      <c r="E137" s="108" t="s">
        <v>157</v>
      </c>
      <c r="F137" s="110" t="s">
        <v>172</v>
      </c>
    </row>
    <row r="138" spans="1:6" ht="15" thickBot="1" x14ac:dyDescent="0.35">
      <c r="A138" s="57" t="s">
        <v>89</v>
      </c>
      <c r="B138" s="58" t="s">
        <v>90</v>
      </c>
      <c r="C138" s="58" t="s">
        <v>91</v>
      </c>
      <c r="D138" s="109"/>
      <c r="E138" s="109"/>
      <c r="F138" s="111"/>
    </row>
    <row r="139" spans="1:6" x14ac:dyDescent="0.3">
      <c r="A139" s="56" t="s">
        <v>92</v>
      </c>
      <c r="B139" s="33" t="s">
        <v>93</v>
      </c>
      <c r="C139" s="33" t="s">
        <v>109</v>
      </c>
      <c r="D139" s="33"/>
      <c r="E139" s="33">
        <v>5</v>
      </c>
      <c r="F139" s="34">
        <f>SUM(D139*E139)</f>
        <v>0</v>
      </c>
    </row>
    <row r="140" spans="1:6" x14ac:dyDescent="0.3">
      <c r="A140" s="9" t="s">
        <v>95</v>
      </c>
      <c r="B140" s="17" t="s">
        <v>93</v>
      </c>
      <c r="C140" s="17" t="s">
        <v>109</v>
      </c>
      <c r="D140" s="17"/>
      <c r="E140" s="17">
        <v>5</v>
      </c>
      <c r="F140" s="18">
        <f t="shared" ref="F140:F143" si="10">SUM(D140*E140)</f>
        <v>0</v>
      </c>
    </row>
    <row r="141" spans="1:6" x14ac:dyDescent="0.3">
      <c r="A141" s="9" t="s">
        <v>96</v>
      </c>
      <c r="B141" s="17" t="s">
        <v>93</v>
      </c>
      <c r="C141" s="17" t="s">
        <v>109</v>
      </c>
      <c r="D141" s="17"/>
      <c r="E141" s="17">
        <v>5</v>
      </c>
      <c r="F141" s="18">
        <f t="shared" si="10"/>
        <v>0</v>
      </c>
    </row>
    <row r="142" spans="1:6" x14ac:dyDescent="0.3">
      <c r="A142" s="9" t="s">
        <v>97</v>
      </c>
      <c r="B142" s="17" t="s">
        <v>93</v>
      </c>
      <c r="C142" s="17" t="s">
        <v>109</v>
      </c>
      <c r="D142" s="17"/>
      <c r="E142" s="17">
        <v>5</v>
      </c>
      <c r="F142" s="18">
        <f t="shared" si="10"/>
        <v>0</v>
      </c>
    </row>
    <row r="143" spans="1:6" ht="15" thickBot="1" x14ac:dyDescent="0.35">
      <c r="A143" s="13" t="s">
        <v>98</v>
      </c>
      <c r="B143" s="31" t="s">
        <v>93</v>
      </c>
      <c r="C143" s="31" t="s">
        <v>109</v>
      </c>
      <c r="D143" s="31"/>
      <c r="E143" s="31">
        <v>5</v>
      </c>
      <c r="F143" s="32">
        <f t="shared" si="10"/>
        <v>0</v>
      </c>
    </row>
    <row r="144" spans="1:6" ht="15" thickBot="1" x14ac:dyDescent="0.35">
      <c r="A144" s="10" t="s">
        <v>155</v>
      </c>
      <c r="B144" s="14"/>
      <c r="C144" s="14"/>
      <c r="D144" s="14"/>
      <c r="E144" s="36"/>
      <c r="F144" s="19">
        <f>SUM(F139:F143)</f>
        <v>0</v>
      </c>
    </row>
    <row r="146" spans="1:6" ht="15" thickBot="1" x14ac:dyDescent="0.35">
      <c r="A146" s="2" t="s">
        <v>222</v>
      </c>
      <c r="B146" s="2"/>
      <c r="C146" s="2"/>
      <c r="D146" s="2"/>
    </row>
    <row r="147" spans="1:6" x14ac:dyDescent="0.3">
      <c r="A147" s="53" t="s">
        <v>87</v>
      </c>
      <c r="B147" s="120" t="s">
        <v>88</v>
      </c>
      <c r="C147" s="121"/>
      <c r="D147" s="108" t="s">
        <v>173</v>
      </c>
      <c r="E147" s="108" t="s">
        <v>157</v>
      </c>
      <c r="F147" s="110" t="s">
        <v>172</v>
      </c>
    </row>
    <row r="148" spans="1:6" ht="15" thickBot="1" x14ac:dyDescent="0.35">
      <c r="A148" s="57" t="s">
        <v>89</v>
      </c>
      <c r="B148" s="58" t="s">
        <v>90</v>
      </c>
      <c r="C148" s="58" t="s">
        <v>91</v>
      </c>
      <c r="D148" s="109"/>
      <c r="E148" s="109"/>
      <c r="F148" s="111"/>
    </row>
    <row r="149" spans="1:6" x14ac:dyDescent="0.3">
      <c r="A149" s="62" t="s">
        <v>92</v>
      </c>
      <c r="B149" s="33" t="s">
        <v>93</v>
      </c>
      <c r="C149" s="33" t="s">
        <v>109</v>
      </c>
      <c r="D149" s="33"/>
      <c r="E149" s="33">
        <v>5</v>
      </c>
      <c r="F149" s="34">
        <f>SUM(D149*E149)</f>
        <v>0</v>
      </c>
    </row>
    <row r="150" spans="1:6" x14ac:dyDescent="0.3">
      <c r="A150" s="51" t="s">
        <v>95</v>
      </c>
      <c r="B150" s="17" t="s">
        <v>93</v>
      </c>
      <c r="C150" s="17" t="s">
        <v>109</v>
      </c>
      <c r="D150" s="17"/>
      <c r="E150" s="17">
        <v>5</v>
      </c>
      <c r="F150" s="18">
        <f t="shared" ref="F150:F154" si="11">SUM(D150*E150)</f>
        <v>0</v>
      </c>
    </row>
    <row r="151" spans="1:6" x14ac:dyDescent="0.3">
      <c r="A151" s="51" t="s">
        <v>96</v>
      </c>
      <c r="B151" s="17" t="s">
        <v>93</v>
      </c>
      <c r="C151" s="17" t="s">
        <v>109</v>
      </c>
      <c r="D151" s="17"/>
      <c r="E151" s="17">
        <v>5</v>
      </c>
      <c r="F151" s="18">
        <f t="shared" si="11"/>
        <v>0</v>
      </c>
    </row>
    <row r="152" spans="1:6" x14ac:dyDescent="0.3">
      <c r="A152" s="51" t="s">
        <v>97</v>
      </c>
      <c r="B152" s="17" t="s">
        <v>93</v>
      </c>
      <c r="C152" s="17" t="s">
        <v>109</v>
      </c>
      <c r="D152" s="17"/>
      <c r="E152" s="17">
        <v>5</v>
      </c>
      <c r="F152" s="18">
        <f t="shared" si="11"/>
        <v>0</v>
      </c>
    </row>
    <row r="153" spans="1:6" x14ac:dyDescent="0.3">
      <c r="A153" s="51" t="s">
        <v>98</v>
      </c>
      <c r="B153" s="17" t="s">
        <v>93</v>
      </c>
      <c r="C153" s="17" t="s">
        <v>109</v>
      </c>
      <c r="D153" s="17"/>
      <c r="E153" s="17">
        <v>5</v>
      </c>
      <c r="F153" s="18">
        <f t="shared" si="11"/>
        <v>0</v>
      </c>
    </row>
    <row r="154" spans="1:6" ht="15" thickBot="1" x14ac:dyDescent="0.35">
      <c r="A154" s="60" t="s">
        <v>104</v>
      </c>
      <c r="B154" s="23"/>
      <c r="C154" s="23" t="s">
        <v>93</v>
      </c>
      <c r="D154" s="23"/>
      <c r="E154" s="23">
        <v>1</v>
      </c>
      <c r="F154" s="59">
        <f t="shared" si="11"/>
        <v>0</v>
      </c>
    </row>
    <row r="155" spans="1:6" ht="15" thickBot="1" x14ac:dyDescent="0.35">
      <c r="A155" s="10" t="s">
        <v>155</v>
      </c>
      <c r="B155" s="14"/>
      <c r="C155" s="14"/>
      <c r="D155" s="14"/>
      <c r="E155" s="36"/>
      <c r="F155" s="19">
        <f>SUM(F149:F154)</f>
        <v>0</v>
      </c>
    </row>
    <row r="157" spans="1:6" ht="15" thickBot="1" x14ac:dyDescent="0.35">
      <c r="A157" s="2" t="s">
        <v>228</v>
      </c>
      <c r="B157" s="2"/>
      <c r="C157" s="2"/>
      <c r="D157" s="2"/>
    </row>
    <row r="158" spans="1:6" x14ac:dyDescent="0.3">
      <c r="A158" s="53" t="s">
        <v>87</v>
      </c>
      <c r="B158" s="120" t="s">
        <v>88</v>
      </c>
      <c r="C158" s="121"/>
      <c r="D158" s="108" t="s">
        <v>173</v>
      </c>
      <c r="E158" s="108" t="s">
        <v>157</v>
      </c>
      <c r="F158" s="110" t="s">
        <v>172</v>
      </c>
    </row>
    <row r="159" spans="1:6" ht="15" thickBot="1" x14ac:dyDescent="0.35">
      <c r="A159" s="57" t="s">
        <v>89</v>
      </c>
      <c r="B159" s="58" t="s">
        <v>90</v>
      </c>
      <c r="C159" s="58" t="s">
        <v>91</v>
      </c>
      <c r="D159" s="109"/>
      <c r="E159" s="109"/>
      <c r="F159" s="111"/>
    </row>
    <row r="160" spans="1:6" x14ac:dyDescent="0.3">
      <c r="A160" s="62" t="s">
        <v>92</v>
      </c>
      <c r="B160" s="33" t="s">
        <v>93</v>
      </c>
      <c r="C160" s="33" t="s">
        <v>109</v>
      </c>
      <c r="D160" s="33"/>
      <c r="E160" s="33">
        <v>5</v>
      </c>
      <c r="F160" s="34">
        <f>SUM(D160*E160)</f>
        <v>0</v>
      </c>
    </row>
    <row r="161" spans="1:6" x14ac:dyDescent="0.3">
      <c r="A161" s="51" t="s">
        <v>95</v>
      </c>
      <c r="B161" s="17" t="s">
        <v>93</v>
      </c>
      <c r="C161" s="17" t="s">
        <v>109</v>
      </c>
      <c r="D161" s="17"/>
      <c r="E161" s="17">
        <v>5</v>
      </c>
      <c r="F161" s="18">
        <f t="shared" ref="F161:F169" si="12">SUM(D161*E161)</f>
        <v>0</v>
      </c>
    </row>
    <row r="162" spans="1:6" x14ac:dyDescent="0.3">
      <c r="A162" s="51" t="s">
        <v>96</v>
      </c>
      <c r="B162" s="17" t="s">
        <v>93</v>
      </c>
      <c r="C162" s="17" t="s">
        <v>109</v>
      </c>
      <c r="D162" s="17"/>
      <c r="E162" s="17">
        <v>5</v>
      </c>
      <c r="F162" s="18">
        <f t="shared" si="12"/>
        <v>0</v>
      </c>
    </row>
    <row r="163" spans="1:6" x14ac:dyDescent="0.3">
      <c r="A163" s="51" t="s">
        <v>97</v>
      </c>
      <c r="B163" s="17" t="s">
        <v>93</v>
      </c>
      <c r="C163" s="17" t="s">
        <v>109</v>
      </c>
      <c r="D163" s="17"/>
      <c r="E163" s="17">
        <v>5</v>
      </c>
      <c r="F163" s="18">
        <f t="shared" si="12"/>
        <v>0</v>
      </c>
    </row>
    <row r="164" spans="1:6" x14ac:dyDescent="0.3">
      <c r="A164" s="51" t="s">
        <v>98</v>
      </c>
      <c r="B164" s="17" t="s">
        <v>93</v>
      </c>
      <c r="C164" s="17" t="s">
        <v>109</v>
      </c>
      <c r="D164" s="17"/>
      <c r="E164" s="17">
        <v>5</v>
      </c>
      <c r="F164" s="18">
        <f t="shared" si="12"/>
        <v>0</v>
      </c>
    </row>
    <row r="165" spans="1:6" x14ac:dyDescent="0.3">
      <c r="A165" s="51" t="s">
        <v>99</v>
      </c>
      <c r="B165" s="17" t="s">
        <v>93</v>
      </c>
      <c r="C165" s="17" t="s">
        <v>93</v>
      </c>
      <c r="D165" s="17"/>
      <c r="E165" s="17">
        <v>2</v>
      </c>
      <c r="F165" s="18">
        <f t="shared" si="12"/>
        <v>0</v>
      </c>
    </row>
    <row r="166" spans="1:6" x14ac:dyDescent="0.3">
      <c r="A166" s="51" t="s">
        <v>100</v>
      </c>
      <c r="B166" s="17" t="s">
        <v>93</v>
      </c>
      <c r="C166" s="17" t="s">
        <v>93</v>
      </c>
      <c r="D166" s="17"/>
      <c r="E166" s="17">
        <v>2</v>
      </c>
      <c r="F166" s="18">
        <f t="shared" si="12"/>
        <v>0</v>
      </c>
    </row>
    <row r="167" spans="1:6" x14ac:dyDescent="0.3">
      <c r="A167" s="51" t="s">
        <v>101</v>
      </c>
      <c r="B167" s="17" t="s">
        <v>93</v>
      </c>
      <c r="C167" s="17" t="s">
        <v>93</v>
      </c>
      <c r="D167" s="17"/>
      <c r="E167" s="17">
        <v>2</v>
      </c>
      <c r="F167" s="18">
        <f t="shared" si="12"/>
        <v>0</v>
      </c>
    </row>
    <row r="168" spans="1:6" x14ac:dyDescent="0.3">
      <c r="A168" s="51" t="s">
        <v>103</v>
      </c>
      <c r="B168" s="17" t="s">
        <v>93</v>
      </c>
      <c r="C168" s="17" t="s">
        <v>93</v>
      </c>
      <c r="D168" s="17"/>
      <c r="E168" s="17">
        <v>2</v>
      </c>
      <c r="F168" s="18">
        <f t="shared" si="12"/>
        <v>0</v>
      </c>
    </row>
    <row r="169" spans="1:6" ht="15" thickBot="1" x14ac:dyDescent="0.35">
      <c r="A169" s="52" t="s">
        <v>104</v>
      </c>
      <c r="B169" s="31"/>
      <c r="C169" s="31" t="s">
        <v>93</v>
      </c>
      <c r="D169" s="31"/>
      <c r="E169" s="31">
        <v>1</v>
      </c>
      <c r="F169" s="32">
        <f t="shared" si="12"/>
        <v>0</v>
      </c>
    </row>
    <row r="170" spans="1:6" ht="15" thickBot="1" x14ac:dyDescent="0.35">
      <c r="A170" s="10" t="s">
        <v>155</v>
      </c>
      <c r="B170" s="14"/>
      <c r="C170" s="14"/>
      <c r="D170" s="14"/>
      <c r="E170" s="36"/>
      <c r="F170" s="19">
        <f>SUM(F160:F169)</f>
        <v>0</v>
      </c>
    </row>
    <row r="172" spans="1:6" ht="15" thickBot="1" x14ac:dyDescent="0.35">
      <c r="A172" s="2" t="s">
        <v>229</v>
      </c>
      <c r="B172" s="2"/>
      <c r="C172" s="2"/>
      <c r="D172" s="2"/>
    </row>
    <row r="173" spans="1:6" x14ac:dyDescent="0.3">
      <c r="A173" s="53" t="s">
        <v>87</v>
      </c>
      <c r="B173" s="120" t="s">
        <v>88</v>
      </c>
      <c r="C173" s="121"/>
      <c r="D173" s="108" t="s">
        <v>173</v>
      </c>
      <c r="E173" s="108" t="s">
        <v>157</v>
      </c>
      <c r="F173" s="110" t="s">
        <v>172</v>
      </c>
    </row>
    <row r="174" spans="1:6" ht="15" thickBot="1" x14ac:dyDescent="0.35">
      <c r="A174" s="57" t="s">
        <v>89</v>
      </c>
      <c r="B174" s="58" t="s">
        <v>90</v>
      </c>
      <c r="C174" s="58" t="s">
        <v>91</v>
      </c>
      <c r="D174" s="109"/>
      <c r="E174" s="109"/>
      <c r="F174" s="111"/>
    </row>
    <row r="175" spans="1:6" x14ac:dyDescent="0.3">
      <c r="A175" s="62" t="s">
        <v>92</v>
      </c>
      <c r="B175" s="33" t="s">
        <v>110</v>
      </c>
      <c r="C175" s="33" t="s">
        <v>110</v>
      </c>
      <c r="D175" s="33"/>
      <c r="E175" s="33">
        <v>24</v>
      </c>
      <c r="F175" s="34">
        <f>SUM(D175*E175)</f>
        <v>0</v>
      </c>
    </row>
    <row r="176" spans="1:6" x14ac:dyDescent="0.3">
      <c r="A176" s="51" t="s">
        <v>95</v>
      </c>
      <c r="B176" s="17" t="s">
        <v>110</v>
      </c>
      <c r="C176" s="17" t="s">
        <v>110</v>
      </c>
      <c r="D176" s="17"/>
      <c r="E176" s="17">
        <v>24</v>
      </c>
      <c r="F176" s="18">
        <f t="shared" ref="F176:F186" si="13">SUM(D176*E176)</f>
        <v>0</v>
      </c>
    </row>
    <row r="177" spans="1:6" x14ac:dyDescent="0.3">
      <c r="A177" s="51" t="s">
        <v>96</v>
      </c>
      <c r="B177" s="17" t="s">
        <v>110</v>
      </c>
      <c r="C177" s="17" t="s">
        <v>110</v>
      </c>
      <c r="D177" s="17"/>
      <c r="E177" s="17">
        <v>24</v>
      </c>
      <c r="F177" s="18">
        <f t="shared" si="13"/>
        <v>0</v>
      </c>
    </row>
    <row r="178" spans="1:6" x14ac:dyDescent="0.3">
      <c r="A178" s="51" t="s">
        <v>97</v>
      </c>
      <c r="B178" s="17" t="s">
        <v>110</v>
      </c>
      <c r="C178" s="17" t="s">
        <v>110</v>
      </c>
      <c r="D178" s="17"/>
      <c r="E178" s="17">
        <v>24</v>
      </c>
      <c r="F178" s="18">
        <f t="shared" si="13"/>
        <v>0</v>
      </c>
    </row>
    <row r="179" spans="1:6" x14ac:dyDescent="0.3">
      <c r="A179" s="51" t="s">
        <v>98</v>
      </c>
      <c r="B179" s="17" t="s">
        <v>110</v>
      </c>
      <c r="C179" s="17" t="s">
        <v>110</v>
      </c>
      <c r="D179" s="17"/>
      <c r="E179" s="17">
        <v>24</v>
      </c>
      <c r="F179" s="18">
        <f t="shared" si="13"/>
        <v>0</v>
      </c>
    </row>
    <row r="180" spans="1:6" x14ac:dyDescent="0.3">
      <c r="A180" s="51" t="s">
        <v>99</v>
      </c>
      <c r="B180" s="17" t="s">
        <v>110</v>
      </c>
      <c r="C180" s="17" t="s">
        <v>110</v>
      </c>
      <c r="D180" s="17"/>
      <c r="E180" s="17">
        <v>24</v>
      </c>
      <c r="F180" s="18">
        <f t="shared" si="13"/>
        <v>0</v>
      </c>
    </row>
    <row r="181" spans="1:6" x14ac:dyDescent="0.3">
      <c r="A181" s="51" t="s">
        <v>164</v>
      </c>
      <c r="B181" s="17" t="s">
        <v>93</v>
      </c>
      <c r="C181" s="17" t="s">
        <v>93</v>
      </c>
      <c r="D181" s="17"/>
      <c r="E181" s="17">
        <v>2</v>
      </c>
      <c r="F181" s="18">
        <f t="shared" si="13"/>
        <v>0</v>
      </c>
    </row>
    <row r="182" spans="1:6" x14ac:dyDescent="0.3">
      <c r="A182" s="51" t="s">
        <v>100</v>
      </c>
      <c r="B182" s="17" t="s">
        <v>110</v>
      </c>
      <c r="C182" s="17" t="s">
        <v>110</v>
      </c>
      <c r="D182" s="17"/>
      <c r="E182" s="17">
        <v>24</v>
      </c>
      <c r="F182" s="18">
        <f t="shared" si="13"/>
        <v>0</v>
      </c>
    </row>
    <row r="183" spans="1:6" x14ac:dyDescent="0.3">
      <c r="A183" s="51" t="s">
        <v>101</v>
      </c>
      <c r="B183" s="17" t="s">
        <v>110</v>
      </c>
      <c r="C183" s="17" t="s">
        <v>110</v>
      </c>
      <c r="D183" s="17"/>
      <c r="E183" s="17">
        <v>24</v>
      </c>
      <c r="F183" s="18">
        <f t="shared" si="13"/>
        <v>0</v>
      </c>
    </row>
    <row r="184" spans="1:6" x14ac:dyDescent="0.3">
      <c r="A184" s="51" t="s">
        <v>103</v>
      </c>
      <c r="B184" s="17" t="s">
        <v>110</v>
      </c>
      <c r="C184" s="17" t="s">
        <v>110</v>
      </c>
      <c r="D184" s="17"/>
      <c r="E184" s="17">
        <v>24</v>
      </c>
      <c r="F184" s="18">
        <f t="shared" si="13"/>
        <v>0</v>
      </c>
    </row>
    <row r="185" spans="1:6" x14ac:dyDescent="0.3">
      <c r="A185" s="51" t="s">
        <v>104</v>
      </c>
      <c r="B185" s="17" t="s">
        <v>110</v>
      </c>
      <c r="C185" s="17" t="s">
        <v>110</v>
      </c>
      <c r="D185" s="17"/>
      <c r="E185" s="17">
        <v>24</v>
      </c>
      <c r="F185" s="18">
        <f t="shared" si="13"/>
        <v>0</v>
      </c>
    </row>
    <row r="186" spans="1:6" ht="15" thickBot="1" x14ac:dyDescent="0.35">
      <c r="A186" s="52" t="s">
        <v>105</v>
      </c>
      <c r="B186" s="31" t="s">
        <v>93</v>
      </c>
      <c r="C186" s="31" t="s">
        <v>93</v>
      </c>
      <c r="D186" s="31"/>
      <c r="E186" s="31">
        <v>2</v>
      </c>
      <c r="F186" s="32">
        <f t="shared" si="13"/>
        <v>0</v>
      </c>
    </row>
    <row r="187" spans="1:6" ht="15" thickBot="1" x14ac:dyDescent="0.35">
      <c r="A187" s="10" t="s">
        <v>155</v>
      </c>
      <c r="B187" s="14"/>
      <c r="C187" s="14"/>
      <c r="D187" s="14"/>
      <c r="E187" s="36"/>
      <c r="F187" s="19">
        <f>SUM(F175:F186)</f>
        <v>0</v>
      </c>
    </row>
    <row r="189" spans="1:6" ht="15" thickBot="1" x14ac:dyDescent="0.35">
      <c r="A189" s="2" t="s">
        <v>121</v>
      </c>
    </row>
    <row r="190" spans="1:6" ht="24.6" customHeight="1" x14ac:dyDescent="0.3">
      <c r="A190" s="53" t="s">
        <v>87</v>
      </c>
      <c r="B190" s="125" t="s">
        <v>161</v>
      </c>
      <c r="C190" s="125" t="s">
        <v>173</v>
      </c>
      <c r="D190" s="108" t="s">
        <v>157</v>
      </c>
      <c r="E190" s="110" t="s">
        <v>172</v>
      </c>
      <c r="F190" s="124"/>
    </row>
    <row r="191" spans="1:6" ht="22.2" customHeight="1" thickBot="1" x14ac:dyDescent="0.35">
      <c r="A191" s="57" t="s">
        <v>89</v>
      </c>
      <c r="B191" s="123"/>
      <c r="C191" s="123"/>
      <c r="D191" s="109"/>
      <c r="E191" s="111"/>
      <c r="F191" s="124"/>
    </row>
    <row r="192" spans="1:6" x14ac:dyDescent="0.3">
      <c r="A192" s="62" t="s">
        <v>61</v>
      </c>
      <c r="B192" s="33" t="s">
        <v>93</v>
      </c>
      <c r="C192" s="33"/>
      <c r="D192" s="33">
        <v>2</v>
      </c>
      <c r="E192" s="34">
        <f>SUM(C192*D192)</f>
        <v>0</v>
      </c>
    </row>
    <row r="193" spans="1:6" x14ac:dyDescent="0.3">
      <c r="A193" s="51" t="s">
        <v>92</v>
      </c>
      <c r="B193" s="17" t="s">
        <v>93</v>
      </c>
      <c r="C193" s="17"/>
      <c r="D193" s="17">
        <v>2</v>
      </c>
      <c r="E193" s="18">
        <f t="shared" ref="E193:E199" si="14">SUM(C193*D193)</f>
        <v>0</v>
      </c>
    </row>
    <row r="194" spans="1:6" x14ac:dyDescent="0.3">
      <c r="A194" s="51" t="s">
        <v>106</v>
      </c>
      <c r="B194" s="17" t="s">
        <v>93</v>
      </c>
      <c r="C194" s="17"/>
      <c r="D194" s="17">
        <v>2</v>
      </c>
      <c r="E194" s="18">
        <f t="shared" si="14"/>
        <v>0</v>
      </c>
    </row>
    <row r="195" spans="1:6" x14ac:dyDescent="0.3">
      <c r="A195" s="51" t="s">
        <v>164</v>
      </c>
      <c r="B195" s="17" t="s">
        <v>93</v>
      </c>
      <c r="C195" s="17"/>
      <c r="D195" s="17">
        <v>2</v>
      </c>
      <c r="E195" s="18">
        <f t="shared" si="14"/>
        <v>0</v>
      </c>
    </row>
    <row r="196" spans="1:6" x14ac:dyDescent="0.3">
      <c r="A196" s="51" t="s">
        <v>165</v>
      </c>
      <c r="B196" s="17" t="s">
        <v>93</v>
      </c>
      <c r="C196" s="17"/>
      <c r="D196" s="17">
        <v>2</v>
      </c>
      <c r="E196" s="18">
        <f t="shared" si="14"/>
        <v>0</v>
      </c>
    </row>
    <row r="197" spans="1:6" x14ac:dyDescent="0.3">
      <c r="A197" s="51" t="s">
        <v>166</v>
      </c>
      <c r="B197" s="17" t="s">
        <v>93</v>
      </c>
      <c r="C197" s="17"/>
      <c r="D197" s="17">
        <v>2</v>
      </c>
      <c r="E197" s="18">
        <f t="shared" si="14"/>
        <v>0</v>
      </c>
    </row>
    <row r="198" spans="1:6" x14ac:dyDescent="0.3">
      <c r="A198" s="51" t="s">
        <v>107</v>
      </c>
      <c r="B198" s="17" t="s">
        <v>93</v>
      </c>
      <c r="C198" s="17"/>
      <c r="D198" s="17">
        <v>2</v>
      </c>
      <c r="E198" s="18">
        <f t="shared" si="14"/>
        <v>0</v>
      </c>
    </row>
    <row r="199" spans="1:6" ht="15" thickBot="1" x14ac:dyDescent="0.35">
      <c r="A199" s="60" t="s">
        <v>108</v>
      </c>
      <c r="B199" s="23" t="s">
        <v>93</v>
      </c>
      <c r="C199" s="23"/>
      <c r="D199" s="23">
        <v>2</v>
      </c>
      <c r="E199" s="59">
        <f t="shared" si="14"/>
        <v>0</v>
      </c>
    </row>
    <row r="200" spans="1:6" ht="15" thickBot="1" x14ac:dyDescent="0.35">
      <c r="A200" s="10" t="s">
        <v>155</v>
      </c>
      <c r="B200" s="14"/>
      <c r="C200" s="14"/>
      <c r="D200" s="36"/>
      <c r="E200" s="19">
        <f>SUM(E192:E199)</f>
        <v>0</v>
      </c>
    </row>
    <row r="202" spans="1:6" ht="15" thickBot="1" x14ac:dyDescent="0.35">
      <c r="A202" s="2" t="s">
        <v>159</v>
      </c>
      <c r="B202" s="2"/>
      <c r="C202" s="2"/>
      <c r="D202" s="2"/>
    </row>
    <row r="203" spans="1:6" x14ac:dyDescent="0.3">
      <c r="A203" s="53" t="s">
        <v>87</v>
      </c>
      <c r="B203" s="120" t="s">
        <v>88</v>
      </c>
      <c r="C203" s="121"/>
      <c r="D203" s="108" t="s">
        <v>173</v>
      </c>
      <c r="E203" s="108" t="s">
        <v>157</v>
      </c>
      <c r="F203" s="110" t="s">
        <v>172</v>
      </c>
    </row>
    <row r="204" spans="1:6" ht="15" thickBot="1" x14ac:dyDescent="0.35">
      <c r="A204" s="57" t="s">
        <v>89</v>
      </c>
      <c r="B204" s="58" t="s">
        <v>90</v>
      </c>
      <c r="C204" s="58" t="s">
        <v>91</v>
      </c>
      <c r="D204" s="109"/>
      <c r="E204" s="109"/>
      <c r="F204" s="111"/>
    </row>
    <row r="205" spans="1:6" x14ac:dyDescent="0.3">
      <c r="A205" s="62" t="s">
        <v>92</v>
      </c>
      <c r="B205" s="33" t="s">
        <v>93</v>
      </c>
      <c r="C205" s="33" t="s">
        <v>93</v>
      </c>
      <c r="D205" s="33"/>
      <c r="E205" s="33">
        <v>2</v>
      </c>
      <c r="F205" s="34">
        <f>SUM(D205*E205)</f>
        <v>0</v>
      </c>
    </row>
    <row r="206" spans="1:6" x14ac:dyDescent="0.3">
      <c r="A206" s="51" t="s">
        <v>95</v>
      </c>
      <c r="B206" s="17" t="s">
        <v>93</v>
      </c>
      <c r="C206" s="17" t="s">
        <v>93</v>
      </c>
      <c r="D206" s="17"/>
      <c r="E206" s="17">
        <v>2</v>
      </c>
      <c r="F206" s="18">
        <f t="shared" ref="F206:F209" si="15">SUM(D206*E206)</f>
        <v>0</v>
      </c>
    </row>
    <row r="207" spans="1:6" x14ac:dyDescent="0.3">
      <c r="A207" s="51" t="s">
        <v>96</v>
      </c>
      <c r="B207" s="17" t="s">
        <v>93</v>
      </c>
      <c r="C207" s="17" t="s">
        <v>93</v>
      </c>
      <c r="D207" s="17"/>
      <c r="E207" s="17">
        <v>2</v>
      </c>
      <c r="F207" s="18">
        <f t="shared" si="15"/>
        <v>0</v>
      </c>
    </row>
    <row r="208" spans="1:6" x14ac:dyDescent="0.3">
      <c r="A208" s="51" t="s">
        <v>97</v>
      </c>
      <c r="B208" s="17" t="s">
        <v>93</v>
      </c>
      <c r="C208" s="17" t="s">
        <v>93</v>
      </c>
      <c r="D208" s="17"/>
      <c r="E208" s="17">
        <v>2</v>
      </c>
      <c r="F208" s="18">
        <f t="shared" si="15"/>
        <v>0</v>
      </c>
    </row>
    <row r="209" spans="1:6" ht="15" thickBot="1" x14ac:dyDescent="0.35">
      <c r="A209" s="60" t="s">
        <v>98</v>
      </c>
      <c r="B209" s="23" t="s">
        <v>93</v>
      </c>
      <c r="C209" s="23" t="s">
        <v>93</v>
      </c>
      <c r="D209" s="23"/>
      <c r="E209" s="23">
        <v>2</v>
      </c>
      <c r="F209" s="59">
        <f t="shared" si="15"/>
        <v>0</v>
      </c>
    </row>
    <row r="210" spans="1:6" ht="15" thickBot="1" x14ac:dyDescent="0.35">
      <c r="A210" s="10" t="s">
        <v>155</v>
      </c>
      <c r="B210" s="14"/>
      <c r="C210" s="14"/>
      <c r="D210" s="14"/>
      <c r="E210" s="36"/>
      <c r="F210" s="19">
        <f>SUM(F205:F209)</f>
        <v>0</v>
      </c>
    </row>
    <row r="211" spans="1:6" x14ac:dyDescent="0.3">
      <c r="A211" s="15"/>
    </row>
    <row r="212" spans="1:6" ht="15" thickBot="1" x14ac:dyDescent="0.35">
      <c r="A212" s="2" t="s">
        <v>230</v>
      </c>
      <c r="B212" s="2"/>
      <c r="C212" s="2"/>
    </row>
    <row r="213" spans="1:6" x14ac:dyDescent="0.3">
      <c r="A213" s="53" t="s">
        <v>87</v>
      </c>
      <c r="B213" s="120" t="s">
        <v>88</v>
      </c>
      <c r="C213" s="121"/>
      <c r="D213" s="108" t="s">
        <v>173</v>
      </c>
      <c r="E213" s="108" t="s">
        <v>157</v>
      </c>
      <c r="F213" s="110" t="s">
        <v>172</v>
      </c>
    </row>
    <row r="214" spans="1:6" ht="15" thickBot="1" x14ac:dyDescent="0.35">
      <c r="A214" s="57" t="s">
        <v>89</v>
      </c>
      <c r="B214" s="58" t="s">
        <v>90</v>
      </c>
      <c r="C214" s="58" t="s">
        <v>91</v>
      </c>
      <c r="D214" s="109"/>
      <c r="E214" s="109"/>
      <c r="F214" s="111"/>
    </row>
    <row r="215" spans="1:6" x14ac:dyDescent="0.3">
      <c r="A215" s="62" t="s">
        <v>92</v>
      </c>
      <c r="B215" s="33" t="s">
        <v>110</v>
      </c>
      <c r="C215" s="33" t="s">
        <v>110</v>
      </c>
      <c r="D215" s="33"/>
      <c r="E215" s="33">
        <v>24</v>
      </c>
      <c r="F215" s="34">
        <f>SUM(D215*E215)</f>
        <v>0</v>
      </c>
    </row>
    <row r="216" spans="1:6" x14ac:dyDescent="0.3">
      <c r="A216" s="51" t="s">
        <v>95</v>
      </c>
      <c r="B216" s="17" t="s">
        <v>110</v>
      </c>
      <c r="C216" s="17" t="s">
        <v>110</v>
      </c>
      <c r="D216" s="17"/>
      <c r="E216" s="17">
        <v>24</v>
      </c>
      <c r="F216" s="18">
        <f t="shared" ref="F216:F233" si="16">SUM(D216*E216)</f>
        <v>0</v>
      </c>
    </row>
    <row r="217" spans="1:6" x14ac:dyDescent="0.3">
      <c r="A217" s="51" t="s">
        <v>96</v>
      </c>
      <c r="B217" s="17" t="s">
        <v>110</v>
      </c>
      <c r="C217" s="17" t="s">
        <v>110</v>
      </c>
      <c r="D217" s="17"/>
      <c r="E217" s="17">
        <v>24</v>
      </c>
      <c r="F217" s="18">
        <f t="shared" si="16"/>
        <v>0</v>
      </c>
    </row>
    <row r="218" spans="1:6" x14ac:dyDescent="0.3">
      <c r="A218" s="51" t="s">
        <v>97</v>
      </c>
      <c r="B218" s="17" t="s">
        <v>110</v>
      </c>
      <c r="C218" s="17" t="s">
        <v>110</v>
      </c>
      <c r="D218" s="17"/>
      <c r="E218" s="17">
        <v>24</v>
      </c>
      <c r="F218" s="18">
        <f t="shared" si="16"/>
        <v>0</v>
      </c>
    </row>
    <row r="219" spans="1:6" x14ac:dyDescent="0.3">
      <c r="A219" s="51" t="s">
        <v>98</v>
      </c>
      <c r="B219" s="17" t="s">
        <v>110</v>
      </c>
      <c r="C219" s="17" t="s">
        <v>110</v>
      </c>
      <c r="D219" s="17"/>
      <c r="E219" s="17">
        <v>24</v>
      </c>
      <c r="F219" s="18">
        <f t="shared" si="16"/>
        <v>0</v>
      </c>
    </row>
    <row r="220" spans="1:6" x14ac:dyDescent="0.3">
      <c r="A220" s="51" t="s">
        <v>99</v>
      </c>
      <c r="B220" s="17" t="s">
        <v>93</v>
      </c>
      <c r="C220" s="17" t="s">
        <v>109</v>
      </c>
      <c r="D220" s="17"/>
      <c r="E220" s="17">
        <v>5</v>
      </c>
      <c r="F220" s="18">
        <f t="shared" si="16"/>
        <v>0</v>
      </c>
    </row>
    <row r="221" spans="1:6" x14ac:dyDescent="0.3">
      <c r="A221" s="51" t="s">
        <v>164</v>
      </c>
      <c r="B221" s="17" t="s">
        <v>93</v>
      </c>
      <c r="C221" s="17" t="s">
        <v>93</v>
      </c>
      <c r="D221" s="17"/>
      <c r="E221" s="17">
        <v>2</v>
      </c>
      <c r="F221" s="18">
        <f t="shared" si="16"/>
        <v>0</v>
      </c>
    </row>
    <row r="222" spans="1:6" x14ac:dyDescent="0.3">
      <c r="A222" s="51" t="s">
        <v>100</v>
      </c>
      <c r="B222" s="17" t="s">
        <v>93</v>
      </c>
      <c r="C222" s="17" t="s">
        <v>109</v>
      </c>
      <c r="D222" s="17"/>
      <c r="E222" s="17">
        <v>5</v>
      </c>
      <c r="F222" s="18">
        <f t="shared" si="16"/>
        <v>0</v>
      </c>
    </row>
    <row r="223" spans="1:6" x14ac:dyDescent="0.3">
      <c r="A223" s="51" t="s">
        <v>101</v>
      </c>
      <c r="B223" s="17" t="s">
        <v>93</v>
      </c>
      <c r="C223" s="17" t="s">
        <v>109</v>
      </c>
      <c r="D223" s="17"/>
      <c r="E223" s="17">
        <v>5</v>
      </c>
      <c r="F223" s="18">
        <f t="shared" si="16"/>
        <v>0</v>
      </c>
    </row>
    <row r="224" spans="1:6" x14ac:dyDescent="0.3">
      <c r="A224" s="51" t="s">
        <v>103</v>
      </c>
      <c r="B224" s="17" t="s">
        <v>93</v>
      </c>
      <c r="C224" s="17" t="s">
        <v>109</v>
      </c>
      <c r="D224" s="17"/>
      <c r="E224" s="17">
        <v>5</v>
      </c>
      <c r="F224" s="18">
        <f t="shared" si="16"/>
        <v>0</v>
      </c>
    </row>
    <row r="225" spans="1:6" x14ac:dyDescent="0.3">
      <c r="A225" s="51" t="s">
        <v>104</v>
      </c>
      <c r="B225" s="17"/>
      <c r="C225" s="17" t="s">
        <v>93</v>
      </c>
      <c r="D225" s="17"/>
      <c r="E225" s="17">
        <v>1</v>
      </c>
      <c r="F225" s="18">
        <f t="shared" si="16"/>
        <v>0</v>
      </c>
    </row>
    <row r="226" spans="1:6" x14ac:dyDescent="0.3">
      <c r="A226" s="51" t="s">
        <v>105</v>
      </c>
      <c r="B226" s="17"/>
      <c r="C226" s="17" t="s">
        <v>93</v>
      </c>
      <c r="D226" s="17"/>
      <c r="E226" s="17">
        <v>1</v>
      </c>
      <c r="F226" s="18">
        <f t="shared" si="16"/>
        <v>0</v>
      </c>
    </row>
    <row r="227" spans="1:6" x14ac:dyDescent="0.3">
      <c r="A227" s="51" t="s">
        <v>111</v>
      </c>
      <c r="B227" s="17"/>
      <c r="C227" s="17" t="s">
        <v>93</v>
      </c>
      <c r="D227" s="17"/>
      <c r="E227" s="17">
        <v>1</v>
      </c>
      <c r="F227" s="18">
        <f t="shared" si="16"/>
        <v>0</v>
      </c>
    </row>
    <row r="228" spans="1:6" x14ac:dyDescent="0.3">
      <c r="A228" s="51" t="s">
        <v>112</v>
      </c>
      <c r="B228" s="17"/>
      <c r="C228" s="17" t="s">
        <v>93</v>
      </c>
      <c r="D228" s="17"/>
      <c r="E228" s="17">
        <v>1</v>
      </c>
      <c r="F228" s="18">
        <f t="shared" si="16"/>
        <v>0</v>
      </c>
    </row>
    <row r="229" spans="1:6" x14ac:dyDescent="0.3">
      <c r="A229" s="51" t="s">
        <v>113</v>
      </c>
      <c r="B229" s="17"/>
      <c r="C229" s="17" t="s">
        <v>93</v>
      </c>
      <c r="D229" s="17"/>
      <c r="E229" s="17">
        <v>1</v>
      </c>
      <c r="F229" s="18">
        <f t="shared" si="16"/>
        <v>0</v>
      </c>
    </row>
    <row r="230" spans="1:6" x14ac:dyDescent="0.3">
      <c r="A230" s="51" t="s">
        <v>114</v>
      </c>
      <c r="B230" s="17"/>
      <c r="C230" s="17" t="s">
        <v>93</v>
      </c>
      <c r="D230" s="17"/>
      <c r="E230" s="17">
        <v>1</v>
      </c>
      <c r="F230" s="18">
        <f t="shared" si="16"/>
        <v>0</v>
      </c>
    </row>
    <row r="231" spans="1:6" x14ac:dyDescent="0.3">
      <c r="A231" s="51" t="s">
        <v>115</v>
      </c>
      <c r="B231" s="17"/>
      <c r="C231" s="17" t="s">
        <v>93</v>
      </c>
      <c r="D231" s="17"/>
      <c r="E231" s="17">
        <v>1</v>
      </c>
      <c r="F231" s="18">
        <f t="shared" si="16"/>
        <v>0</v>
      </c>
    </row>
    <row r="232" spans="1:6" x14ac:dyDescent="0.3">
      <c r="A232" s="51" t="s">
        <v>116</v>
      </c>
      <c r="B232" s="17"/>
      <c r="C232" s="17" t="s">
        <v>93</v>
      </c>
      <c r="D232" s="17"/>
      <c r="E232" s="17">
        <v>1</v>
      </c>
      <c r="F232" s="18">
        <f t="shared" si="16"/>
        <v>0</v>
      </c>
    </row>
    <row r="233" spans="1:6" ht="15" thickBot="1" x14ac:dyDescent="0.35">
      <c r="A233" s="52" t="s">
        <v>117</v>
      </c>
      <c r="B233" s="31"/>
      <c r="C233" s="31" t="s">
        <v>93</v>
      </c>
      <c r="D233" s="31"/>
      <c r="E233" s="31">
        <v>1</v>
      </c>
      <c r="F233" s="32">
        <f t="shared" si="16"/>
        <v>0</v>
      </c>
    </row>
    <row r="234" spans="1:6" ht="15" thickBot="1" x14ac:dyDescent="0.35">
      <c r="A234" s="10" t="s">
        <v>155</v>
      </c>
      <c r="B234" s="14"/>
      <c r="C234" s="14"/>
      <c r="D234" s="14"/>
      <c r="E234" s="36"/>
      <c r="F234" s="19">
        <f>SUM(F215:F233)</f>
        <v>0</v>
      </c>
    </row>
    <row r="236" spans="1:6" ht="15" thickBot="1" x14ac:dyDescent="0.35">
      <c r="A236" s="2" t="s">
        <v>231</v>
      </c>
    </row>
    <row r="237" spans="1:6" ht="24.6" customHeight="1" x14ac:dyDescent="0.3">
      <c r="A237" s="53" t="s">
        <v>87</v>
      </c>
      <c r="B237" s="122" t="s">
        <v>161</v>
      </c>
      <c r="C237" s="122" t="s">
        <v>173</v>
      </c>
      <c r="D237" s="122" t="s">
        <v>157</v>
      </c>
      <c r="E237" s="110" t="s">
        <v>172</v>
      </c>
    </row>
    <row r="238" spans="1:6" ht="21.6" customHeight="1" thickBot="1" x14ac:dyDescent="0.35">
      <c r="A238" s="57" t="s">
        <v>89</v>
      </c>
      <c r="B238" s="123"/>
      <c r="C238" s="123"/>
      <c r="D238" s="123"/>
      <c r="E238" s="111"/>
    </row>
    <row r="239" spans="1:6" x14ac:dyDescent="0.3">
      <c r="A239" s="62" t="s">
        <v>61</v>
      </c>
      <c r="B239" s="33" t="s">
        <v>93</v>
      </c>
      <c r="C239" s="33"/>
      <c r="D239" s="33">
        <v>2</v>
      </c>
      <c r="E239" s="34">
        <f>SUM(C239*D239)</f>
        <v>0</v>
      </c>
    </row>
    <row r="240" spans="1:6" x14ac:dyDescent="0.3">
      <c r="A240" s="51" t="s">
        <v>92</v>
      </c>
      <c r="B240" s="17" t="s">
        <v>93</v>
      </c>
      <c r="C240" s="17"/>
      <c r="D240" s="17">
        <v>2</v>
      </c>
      <c r="E240" s="18">
        <f t="shared" ref="E240:E247" si="17">SUM(C240*D240)</f>
        <v>0</v>
      </c>
    </row>
    <row r="241" spans="1:6" x14ac:dyDescent="0.3">
      <c r="A241" s="51" t="s">
        <v>106</v>
      </c>
      <c r="B241" s="17" t="s">
        <v>93</v>
      </c>
      <c r="C241" s="17"/>
      <c r="D241" s="17">
        <v>2</v>
      </c>
      <c r="E241" s="18">
        <f t="shared" si="17"/>
        <v>0</v>
      </c>
    </row>
    <row r="242" spans="1:6" x14ac:dyDescent="0.3">
      <c r="A242" s="51" t="s">
        <v>164</v>
      </c>
      <c r="B242" s="17" t="s">
        <v>93</v>
      </c>
      <c r="C242" s="17"/>
      <c r="D242" s="17">
        <v>2</v>
      </c>
      <c r="E242" s="18">
        <f t="shared" si="17"/>
        <v>0</v>
      </c>
    </row>
    <row r="243" spans="1:6" x14ac:dyDescent="0.3">
      <c r="A243" s="51" t="s">
        <v>165</v>
      </c>
      <c r="B243" s="17" t="s">
        <v>93</v>
      </c>
      <c r="C243" s="17"/>
      <c r="D243" s="17">
        <v>2</v>
      </c>
      <c r="E243" s="18">
        <f t="shared" si="17"/>
        <v>0</v>
      </c>
    </row>
    <row r="244" spans="1:6" x14ac:dyDescent="0.3">
      <c r="A244" s="51" t="s">
        <v>166</v>
      </c>
      <c r="B244" s="17" t="s">
        <v>93</v>
      </c>
      <c r="C244" s="17"/>
      <c r="D244" s="17">
        <v>2</v>
      </c>
      <c r="E244" s="18">
        <f t="shared" si="17"/>
        <v>0</v>
      </c>
    </row>
    <row r="245" spans="1:6" x14ac:dyDescent="0.3">
      <c r="A245" s="51" t="s">
        <v>98</v>
      </c>
      <c r="B245" s="17" t="s">
        <v>93</v>
      </c>
      <c r="C245" s="17"/>
      <c r="D245" s="17">
        <v>2</v>
      </c>
      <c r="E245" s="18">
        <f t="shared" si="17"/>
        <v>0</v>
      </c>
    </row>
    <row r="246" spans="1:6" x14ac:dyDescent="0.3">
      <c r="A246" s="51" t="s">
        <v>107</v>
      </c>
      <c r="B246" s="17" t="s">
        <v>93</v>
      </c>
      <c r="C246" s="17"/>
      <c r="D246" s="17">
        <v>2</v>
      </c>
      <c r="E246" s="18">
        <f t="shared" si="17"/>
        <v>0</v>
      </c>
    </row>
    <row r="247" spans="1:6" ht="15" thickBot="1" x14ac:dyDescent="0.35">
      <c r="A247" s="52" t="s">
        <v>108</v>
      </c>
      <c r="B247" s="31" t="s">
        <v>93</v>
      </c>
      <c r="C247" s="31"/>
      <c r="D247" s="31">
        <v>2</v>
      </c>
      <c r="E247" s="32">
        <f t="shared" si="17"/>
        <v>0</v>
      </c>
    </row>
    <row r="248" spans="1:6" ht="15" thickBot="1" x14ac:dyDescent="0.35">
      <c r="A248" s="10" t="s">
        <v>155</v>
      </c>
      <c r="B248" s="14"/>
      <c r="C248" s="14"/>
      <c r="D248" s="36"/>
      <c r="E248" s="19">
        <f>SUM(E239:E247)</f>
        <v>0</v>
      </c>
    </row>
    <row r="249" spans="1:6" ht="15" thickBot="1" x14ac:dyDescent="0.35">
      <c r="A249" s="15"/>
    </row>
    <row r="250" spans="1:6" ht="58.2" thickBot="1" x14ac:dyDescent="0.35">
      <c r="A250" s="107" t="s">
        <v>234</v>
      </c>
      <c r="B250" s="75" t="s">
        <v>176</v>
      </c>
      <c r="C250" s="37" t="s">
        <v>174</v>
      </c>
      <c r="D250" s="38" t="s">
        <v>125</v>
      </c>
      <c r="E250" s="45" t="s">
        <v>172</v>
      </c>
    </row>
    <row r="251" spans="1:6" ht="43.2" x14ac:dyDescent="0.3">
      <c r="A251" s="63" t="s">
        <v>168</v>
      </c>
      <c r="B251" s="47" t="s">
        <v>102</v>
      </c>
      <c r="C251" s="47"/>
      <c r="D251" s="47">
        <v>1</v>
      </c>
      <c r="E251" s="46">
        <f>SUM(C251*D251)</f>
        <v>0</v>
      </c>
    </row>
    <row r="252" spans="1:6" x14ac:dyDescent="0.3">
      <c r="A252" s="64" t="s">
        <v>118</v>
      </c>
      <c r="B252" s="43" t="s">
        <v>119</v>
      </c>
      <c r="C252" s="43"/>
      <c r="D252" s="43">
        <v>6</v>
      </c>
      <c r="E252" s="44">
        <f>SUM(C252*D252)</f>
        <v>0</v>
      </c>
    </row>
    <row r="253" spans="1:6" ht="43.8" thickBot="1" x14ac:dyDescent="0.35">
      <c r="A253" s="65" t="s">
        <v>167</v>
      </c>
      <c r="B253" s="42" t="s">
        <v>120</v>
      </c>
      <c r="C253" s="42"/>
      <c r="D253" s="42">
        <v>2</v>
      </c>
      <c r="E253" s="67">
        <f>SUM(C253*D253)</f>
        <v>0</v>
      </c>
    </row>
    <row r="254" spans="1:6" ht="15" thickBot="1" x14ac:dyDescent="0.35">
      <c r="A254" s="10" t="s">
        <v>155</v>
      </c>
      <c r="B254" s="39"/>
      <c r="C254" s="39"/>
      <c r="D254" s="40"/>
      <c r="E254" s="41">
        <f>SUM(E251:E253)</f>
        <v>0</v>
      </c>
    </row>
    <row r="255" spans="1:6" x14ac:dyDescent="0.3">
      <c r="A255" s="2"/>
      <c r="B255" s="92"/>
      <c r="C255" s="92"/>
      <c r="D255" s="92"/>
      <c r="E255" s="92"/>
      <c r="F255" s="92"/>
    </row>
    <row r="256" spans="1:6" ht="15" thickBot="1" x14ac:dyDescent="0.35">
      <c r="A256" s="16" t="s">
        <v>162</v>
      </c>
    </row>
    <row r="257" spans="1:6" x14ac:dyDescent="0.3">
      <c r="A257" s="53" t="s">
        <v>87</v>
      </c>
      <c r="B257" s="120" t="s">
        <v>88</v>
      </c>
      <c r="C257" s="121"/>
      <c r="D257" s="108" t="s">
        <v>173</v>
      </c>
      <c r="E257" s="108" t="s">
        <v>157</v>
      </c>
      <c r="F257" s="110" t="s">
        <v>172</v>
      </c>
    </row>
    <row r="258" spans="1:6" ht="15" thickBot="1" x14ac:dyDescent="0.35">
      <c r="A258" s="57" t="s">
        <v>89</v>
      </c>
      <c r="B258" s="58" t="s">
        <v>90</v>
      </c>
      <c r="C258" s="58" t="s">
        <v>91</v>
      </c>
      <c r="D258" s="109"/>
      <c r="E258" s="109"/>
      <c r="F258" s="111"/>
    </row>
    <row r="259" spans="1:6" x14ac:dyDescent="0.3">
      <c r="A259" s="62" t="s">
        <v>92</v>
      </c>
      <c r="B259" s="66" t="s">
        <v>109</v>
      </c>
      <c r="C259" s="33" t="s">
        <v>109</v>
      </c>
      <c r="D259" s="33"/>
      <c r="E259" s="33">
        <v>8</v>
      </c>
      <c r="F259" s="34">
        <f>SUM(D259*E259)</f>
        <v>0</v>
      </c>
    </row>
    <row r="260" spans="1:6" x14ac:dyDescent="0.3">
      <c r="A260" s="51" t="s">
        <v>95</v>
      </c>
      <c r="B260" s="17" t="s">
        <v>109</v>
      </c>
      <c r="C260" s="17" t="s">
        <v>109</v>
      </c>
      <c r="D260" s="17"/>
      <c r="E260" s="17">
        <v>8</v>
      </c>
      <c r="F260" s="18">
        <f t="shared" ref="F260:F268" si="18">SUM(D260*E260)</f>
        <v>0</v>
      </c>
    </row>
    <row r="261" spans="1:6" x14ac:dyDescent="0.3">
      <c r="A261" s="51" t="s">
        <v>96</v>
      </c>
      <c r="B261" s="17" t="s">
        <v>109</v>
      </c>
      <c r="C261" s="17" t="s">
        <v>109</v>
      </c>
      <c r="D261" s="17"/>
      <c r="E261" s="17">
        <v>8</v>
      </c>
      <c r="F261" s="18">
        <f t="shared" si="18"/>
        <v>0</v>
      </c>
    </row>
    <row r="262" spans="1:6" x14ac:dyDescent="0.3">
      <c r="A262" s="51" t="s">
        <v>97</v>
      </c>
      <c r="B262" s="17" t="s">
        <v>109</v>
      </c>
      <c r="C262" s="17" t="s">
        <v>109</v>
      </c>
      <c r="D262" s="17"/>
      <c r="E262" s="17">
        <v>8</v>
      </c>
      <c r="F262" s="18">
        <f t="shared" si="18"/>
        <v>0</v>
      </c>
    </row>
    <row r="263" spans="1:6" x14ac:dyDescent="0.3">
      <c r="A263" s="51" t="s">
        <v>98</v>
      </c>
      <c r="B263" s="17" t="s">
        <v>109</v>
      </c>
      <c r="C263" s="17" t="s">
        <v>109</v>
      </c>
      <c r="D263" s="17"/>
      <c r="E263" s="17">
        <v>8</v>
      </c>
      <c r="F263" s="18">
        <f t="shared" si="18"/>
        <v>0</v>
      </c>
    </row>
    <row r="264" spans="1:6" x14ac:dyDescent="0.3">
      <c r="A264" s="51" t="s">
        <v>99</v>
      </c>
      <c r="B264" s="17" t="s">
        <v>109</v>
      </c>
      <c r="C264" s="17" t="s">
        <v>93</v>
      </c>
      <c r="D264" s="17"/>
      <c r="E264" s="17">
        <v>5</v>
      </c>
      <c r="F264" s="18">
        <f t="shared" si="18"/>
        <v>0</v>
      </c>
    </row>
    <row r="265" spans="1:6" x14ac:dyDescent="0.3">
      <c r="A265" s="51" t="s">
        <v>164</v>
      </c>
      <c r="B265" s="17" t="s">
        <v>93</v>
      </c>
      <c r="C265" s="17" t="s">
        <v>93</v>
      </c>
      <c r="D265" s="17"/>
      <c r="E265" s="17">
        <v>2</v>
      </c>
      <c r="F265" s="18">
        <f t="shared" si="18"/>
        <v>0</v>
      </c>
    </row>
    <row r="266" spans="1:6" x14ac:dyDescent="0.3">
      <c r="A266" s="51" t="s">
        <v>100</v>
      </c>
      <c r="B266" s="17" t="s">
        <v>109</v>
      </c>
      <c r="C266" s="17" t="s">
        <v>109</v>
      </c>
      <c r="D266" s="17"/>
      <c r="E266" s="17">
        <v>8</v>
      </c>
      <c r="F266" s="18">
        <f t="shared" si="18"/>
        <v>0</v>
      </c>
    </row>
    <row r="267" spans="1:6" x14ac:dyDescent="0.3">
      <c r="A267" s="51" t="s">
        <v>101</v>
      </c>
      <c r="B267" s="17" t="s">
        <v>109</v>
      </c>
      <c r="C267" s="17" t="s">
        <v>109</v>
      </c>
      <c r="D267" s="17"/>
      <c r="E267" s="17">
        <v>8</v>
      </c>
      <c r="F267" s="18">
        <f t="shared" si="18"/>
        <v>0</v>
      </c>
    </row>
    <row r="268" spans="1:6" ht="15" thickBot="1" x14ac:dyDescent="0.35">
      <c r="A268" s="60" t="s">
        <v>103</v>
      </c>
      <c r="B268" s="23" t="s">
        <v>109</v>
      </c>
      <c r="C268" s="23" t="s">
        <v>109</v>
      </c>
      <c r="D268" s="23"/>
      <c r="E268" s="23">
        <v>8</v>
      </c>
      <c r="F268" s="59">
        <f t="shared" si="18"/>
        <v>0</v>
      </c>
    </row>
    <row r="269" spans="1:6" ht="15" thickBot="1" x14ac:dyDescent="0.35">
      <c r="A269" s="10" t="s">
        <v>155</v>
      </c>
      <c r="B269" s="14"/>
      <c r="C269" s="14"/>
      <c r="D269" s="14"/>
      <c r="E269" s="36"/>
      <c r="F269" s="19">
        <f>SUM(F259:F268)</f>
        <v>0</v>
      </c>
    </row>
    <row r="271" spans="1:6" ht="15" thickBot="1" x14ac:dyDescent="0.35">
      <c r="A271" s="2" t="s">
        <v>163</v>
      </c>
      <c r="B271" s="2"/>
      <c r="C271" s="2"/>
    </row>
    <row r="272" spans="1:6" x14ac:dyDescent="0.3">
      <c r="A272" s="53" t="s">
        <v>87</v>
      </c>
      <c r="B272" s="120" t="s">
        <v>88</v>
      </c>
      <c r="C272" s="121"/>
      <c r="D272" s="108" t="s">
        <v>173</v>
      </c>
      <c r="E272" s="108" t="s">
        <v>157</v>
      </c>
      <c r="F272" s="110" t="s">
        <v>172</v>
      </c>
    </row>
    <row r="273" spans="1:6" ht="15" thickBot="1" x14ac:dyDescent="0.35">
      <c r="A273" s="57" t="s">
        <v>89</v>
      </c>
      <c r="B273" s="58" t="s">
        <v>90</v>
      </c>
      <c r="C273" s="58" t="s">
        <v>91</v>
      </c>
      <c r="D273" s="109"/>
      <c r="E273" s="109"/>
      <c r="F273" s="111"/>
    </row>
    <row r="274" spans="1:6" x14ac:dyDescent="0.3">
      <c r="A274" s="62" t="s">
        <v>92</v>
      </c>
      <c r="B274" s="33" t="s">
        <v>109</v>
      </c>
      <c r="C274" s="33" t="s">
        <v>109</v>
      </c>
      <c r="D274" s="33"/>
      <c r="E274" s="33">
        <v>8</v>
      </c>
      <c r="F274" s="34">
        <f>SUM(D274*E274)</f>
        <v>0</v>
      </c>
    </row>
    <row r="275" spans="1:6" x14ac:dyDescent="0.3">
      <c r="A275" s="51" t="s">
        <v>95</v>
      </c>
      <c r="B275" s="17" t="s">
        <v>109</v>
      </c>
      <c r="C275" s="17" t="s">
        <v>109</v>
      </c>
      <c r="D275" s="17"/>
      <c r="E275" s="17">
        <v>8</v>
      </c>
      <c r="F275" s="18">
        <f t="shared" ref="F275:F283" si="19">SUM(D275*E275)</f>
        <v>0</v>
      </c>
    </row>
    <row r="276" spans="1:6" x14ac:dyDescent="0.3">
      <c r="A276" s="51" t="s">
        <v>96</v>
      </c>
      <c r="B276" s="17" t="s">
        <v>109</v>
      </c>
      <c r="C276" s="17" t="s">
        <v>109</v>
      </c>
      <c r="D276" s="17"/>
      <c r="E276" s="17">
        <v>8</v>
      </c>
      <c r="F276" s="18">
        <f t="shared" si="19"/>
        <v>0</v>
      </c>
    </row>
    <row r="277" spans="1:6" x14ac:dyDescent="0.3">
      <c r="A277" s="51" t="s">
        <v>97</v>
      </c>
      <c r="B277" s="17" t="s">
        <v>109</v>
      </c>
      <c r="C277" s="17" t="s">
        <v>109</v>
      </c>
      <c r="D277" s="17"/>
      <c r="E277" s="17">
        <v>8</v>
      </c>
      <c r="F277" s="18">
        <f t="shared" si="19"/>
        <v>0</v>
      </c>
    </row>
    <row r="278" spans="1:6" x14ac:dyDescent="0.3">
      <c r="A278" s="51" t="s">
        <v>98</v>
      </c>
      <c r="B278" s="17" t="s">
        <v>109</v>
      </c>
      <c r="C278" s="17" t="s">
        <v>109</v>
      </c>
      <c r="D278" s="17"/>
      <c r="E278" s="17">
        <v>8</v>
      </c>
      <c r="F278" s="18">
        <f t="shared" si="19"/>
        <v>0</v>
      </c>
    </row>
    <row r="279" spans="1:6" x14ac:dyDescent="0.3">
      <c r="A279" s="51" t="s">
        <v>99</v>
      </c>
      <c r="B279" s="17" t="s">
        <v>109</v>
      </c>
      <c r="C279" s="17" t="s">
        <v>93</v>
      </c>
      <c r="D279" s="17"/>
      <c r="E279" s="106">
        <v>5</v>
      </c>
      <c r="F279" s="18">
        <f t="shared" si="19"/>
        <v>0</v>
      </c>
    </row>
    <row r="280" spans="1:6" x14ac:dyDescent="0.3">
      <c r="A280" s="51" t="s">
        <v>164</v>
      </c>
      <c r="B280" s="17" t="s">
        <v>93</v>
      </c>
      <c r="C280" s="17" t="s">
        <v>93</v>
      </c>
      <c r="D280" s="17"/>
      <c r="E280" s="17">
        <v>2</v>
      </c>
      <c r="F280" s="18">
        <f t="shared" si="19"/>
        <v>0</v>
      </c>
    </row>
    <row r="281" spans="1:6" x14ac:dyDescent="0.3">
      <c r="A281" s="51" t="s">
        <v>100</v>
      </c>
      <c r="B281" s="17" t="s">
        <v>109</v>
      </c>
      <c r="C281" s="17" t="s">
        <v>109</v>
      </c>
      <c r="D281" s="17"/>
      <c r="E281" s="17">
        <v>8</v>
      </c>
      <c r="F281" s="18">
        <f t="shared" si="19"/>
        <v>0</v>
      </c>
    </row>
    <row r="282" spans="1:6" x14ac:dyDescent="0.3">
      <c r="A282" s="51" t="s">
        <v>101</v>
      </c>
      <c r="B282" s="17" t="s">
        <v>109</v>
      </c>
      <c r="C282" s="17" t="s">
        <v>109</v>
      </c>
      <c r="D282" s="17"/>
      <c r="E282" s="17">
        <v>8</v>
      </c>
      <c r="F282" s="18">
        <f t="shared" si="19"/>
        <v>0</v>
      </c>
    </row>
    <row r="283" spans="1:6" ht="15" thickBot="1" x14ac:dyDescent="0.35">
      <c r="A283" s="60" t="s">
        <v>103</v>
      </c>
      <c r="B283" s="23" t="s">
        <v>109</v>
      </c>
      <c r="C283" s="23" t="s">
        <v>109</v>
      </c>
      <c r="D283" s="23"/>
      <c r="E283" s="23">
        <v>8</v>
      </c>
      <c r="F283" s="59">
        <f t="shared" si="19"/>
        <v>0</v>
      </c>
    </row>
    <row r="284" spans="1:6" ht="15" thickBot="1" x14ac:dyDescent="0.35">
      <c r="A284" s="10" t="s">
        <v>155</v>
      </c>
      <c r="B284" s="14"/>
      <c r="C284" s="14"/>
      <c r="D284" s="14"/>
      <c r="E284" s="36"/>
      <c r="F284" s="19">
        <f>SUM(F274:F283)</f>
        <v>0</v>
      </c>
    </row>
    <row r="285" spans="1:6" x14ac:dyDescent="0.3">
      <c r="A285" s="2"/>
      <c r="B285" s="2"/>
      <c r="C285" s="2"/>
      <c r="D285" s="2"/>
    </row>
    <row r="286" spans="1:6" ht="15" thickBot="1" x14ac:dyDescent="0.35">
      <c r="A286" s="2" t="s">
        <v>160</v>
      </c>
      <c r="B286" s="2"/>
      <c r="C286" s="2"/>
      <c r="D286" s="2"/>
    </row>
    <row r="287" spans="1:6" x14ac:dyDescent="0.3">
      <c r="A287" s="53" t="s">
        <v>87</v>
      </c>
      <c r="B287" s="120" t="s">
        <v>88</v>
      </c>
      <c r="C287" s="121"/>
      <c r="D287" s="108" t="s">
        <v>173</v>
      </c>
      <c r="E287" s="108" t="s">
        <v>157</v>
      </c>
      <c r="F287" s="110" t="s">
        <v>172</v>
      </c>
    </row>
    <row r="288" spans="1:6" ht="15" thickBot="1" x14ac:dyDescent="0.35">
      <c r="A288" s="57" t="s">
        <v>89</v>
      </c>
      <c r="B288" s="58" t="s">
        <v>90</v>
      </c>
      <c r="C288" s="58" t="s">
        <v>91</v>
      </c>
      <c r="D288" s="109"/>
      <c r="E288" s="109"/>
      <c r="F288" s="111"/>
    </row>
    <row r="289" spans="1:6" x14ac:dyDescent="0.3">
      <c r="A289" s="62" t="s">
        <v>92</v>
      </c>
      <c r="B289" s="33" t="s">
        <v>110</v>
      </c>
      <c r="C289" s="33" t="s">
        <v>110</v>
      </c>
      <c r="D289" s="33"/>
      <c r="E289" s="33">
        <v>24</v>
      </c>
      <c r="F289" s="34">
        <f t="shared" ref="F289:F299" si="20">SUM(D289*E289)</f>
        <v>0</v>
      </c>
    </row>
    <row r="290" spans="1:6" x14ac:dyDescent="0.3">
      <c r="A290" s="51" t="s">
        <v>95</v>
      </c>
      <c r="B290" s="17" t="s">
        <v>110</v>
      </c>
      <c r="C290" s="17" t="s">
        <v>110</v>
      </c>
      <c r="D290" s="17"/>
      <c r="E290" s="17">
        <v>24</v>
      </c>
      <c r="F290" s="18">
        <f t="shared" si="20"/>
        <v>0</v>
      </c>
    </row>
    <row r="291" spans="1:6" x14ac:dyDescent="0.3">
      <c r="A291" s="51" t="s">
        <v>96</v>
      </c>
      <c r="B291" s="17" t="s">
        <v>110</v>
      </c>
      <c r="C291" s="17" t="s">
        <v>110</v>
      </c>
      <c r="D291" s="17"/>
      <c r="E291" s="17">
        <v>24</v>
      </c>
      <c r="F291" s="18">
        <f t="shared" si="20"/>
        <v>0</v>
      </c>
    </row>
    <row r="292" spans="1:6" x14ac:dyDescent="0.3">
      <c r="A292" s="51" t="s">
        <v>97</v>
      </c>
      <c r="B292" s="17" t="s">
        <v>110</v>
      </c>
      <c r="C292" s="17" t="s">
        <v>110</v>
      </c>
      <c r="D292" s="17"/>
      <c r="E292" s="17">
        <v>24</v>
      </c>
      <c r="F292" s="18">
        <f t="shared" si="20"/>
        <v>0</v>
      </c>
    </row>
    <row r="293" spans="1:6" x14ac:dyDescent="0.3">
      <c r="A293" s="51" t="s">
        <v>98</v>
      </c>
      <c r="B293" s="17" t="s">
        <v>110</v>
      </c>
      <c r="C293" s="17" t="s">
        <v>110</v>
      </c>
      <c r="D293" s="17"/>
      <c r="E293" s="17">
        <v>24</v>
      </c>
      <c r="F293" s="18">
        <f t="shared" si="20"/>
        <v>0</v>
      </c>
    </row>
    <row r="294" spans="1:6" x14ac:dyDescent="0.3">
      <c r="A294" s="51" t="s">
        <v>99</v>
      </c>
      <c r="B294" s="17" t="s">
        <v>93</v>
      </c>
      <c r="C294" s="17" t="s">
        <v>93</v>
      </c>
      <c r="D294" s="17"/>
      <c r="E294" s="17">
        <v>2</v>
      </c>
      <c r="F294" s="18">
        <f t="shared" si="20"/>
        <v>0</v>
      </c>
    </row>
    <row r="295" spans="1:6" x14ac:dyDescent="0.3">
      <c r="A295" s="51" t="s">
        <v>164</v>
      </c>
      <c r="B295" s="17" t="s">
        <v>93</v>
      </c>
      <c r="C295" s="17" t="s">
        <v>93</v>
      </c>
      <c r="D295" s="17"/>
      <c r="E295" s="17">
        <v>2</v>
      </c>
      <c r="F295" s="18">
        <f t="shared" si="20"/>
        <v>0</v>
      </c>
    </row>
    <row r="296" spans="1:6" x14ac:dyDescent="0.3">
      <c r="A296" s="51" t="s">
        <v>100</v>
      </c>
      <c r="B296" s="17" t="s">
        <v>93</v>
      </c>
      <c r="C296" s="17" t="s">
        <v>93</v>
      </c>
      <c r="D296" s="17"/>
      <c r="E296" s="17">
        <v>2</v>
      </c>
      <c r="F296" s="18">
        <f t="shared" si="20"/>
        <v>0</v>
      </c>
    </row>
    <row r="297" spans="1:6" x14ac:dyDescent="0.3">
      <c r="A297" s="51" t="s">
        <v>101</v>
      </c>
      <c r="B297" s="17" t="s">
        <v>93</v>
      </c>
      <c r="C297" s="17" t="s">
        <v>93</v>
      </c>
      <c r="D297" s="17"/>
      <c r="E297" s="17">
        <v>2</v>
      </c>
      <c r="F297" s="18">
        <f t="shared" si="20"/>
        <v>0</v>
      </c>
    </row>
    <row r="298" spans="1:6" x14ac:dyDescent="0.3">
      <c r="A298" s="51" t="s">
        <v>103</v>
      </c>
      <c r="B298" s="17" t="s">
        <v>93</v>
      </c>
      <c r="C298" s="17" t="s">
        <v>93</v>
      </c>
      <c r="D298" s="17"/>
      <c r="E298" s="17">
        <v>2</v>
      </c>
      <c r="F298" s="18">
        <f t="shared" si="20"/>
        <v>0</v>
      </c>
    </row>
    <row r="299" spans="1:6" ht="15" thickBot="1" x14ac:dyDescent="0.35">
      <c r="A299" s="60" t="s">
        <v>104</v>
      </c>
      <c r="B299" s="23"/>
      <c r="C299" s="23" t="s">
        <v>93</v>
      </c>
      <c r="D299" s="23"/>
      <c r="E299" s="23">
        <v>1</v>
      </c>
      <c r="F299" s="59">
        <f t="shared" si="20"/>
        <v>0</v>
      </c>
    </row>
    <row r="300" spans="1:6" ht="15" thickBot="1" x14ac:dyDescent="0.35">
      <c r="A300" s="10" t="s">
        <v>155</v>
      </c>
      <c r="B300" s="14"/>
      <c r="C300" s="14"/>
      <c r="D300" s="14"/>
      <c r="E300" s="36"/>
      <c r="F300" s="19">
        <f>SUM(F289:F299)</f>
        <v>0</v>
      </c>
    </row>
  </sheetData>
  <mergeCells count="81">
    <mergeCell ref="B287:C287"/>
    <mergeCell ref="B272:C272"/>
    <mergeCell ref="B21:C21"/>
    <mergeCell ref="B257:C257"/>
    <mergeCell ref="F190:F191"/>
    <mergeCell ref="B190:B191"/>
    <mergeCell ref="C190:C191"/>
    <mergeCell ref="B213:C213"/>
    <mergeCell ref="B203:C203"/>
    <mergeCell ref="E190:E191"/>
    <mergeCell ref="B74:C74"/>
    <mergeCell ref="B62:C62"/>
    <mergeCell ref="B47:C47"/>
    <mergeCell ref="B237:B238"/>
    <mergeCell ref="C237:C238"/>
    <mergeCell ref="B121:C121"/>
    <mergeCell ref="B106:C106"/>
    <mergeCell ref="B90:C90"/>
    <mergeCell ref="B173:C173"/>
    <mergeCell ref="D173:D174"/>
    <mergeCell ref="D106:D107"/>
    <mergeCell ref="B158:C158"/>
    <mergeCell ref="B147:C147"/>
    <mergeCell ref="D158:D159"/>
    <mergeCell ref="D147:D148"/>
    <mergeCell ref="D190:D191"/>
    <mergeCell ref="E173:E174"/>
    <mergeCell ref="F173:F174"/>
    <mergeCell ref="D257:D258"/>
    <mergeCell ref="B137:C137"/>
    <mergeCell ref="E158:E159"/>
    <mergeCell ref="F158:F159"/>
    <mergeCell ref="E147:E148"/>
    <mergeCell ref="F147:F148"/>
    <mergeCell ref="D213:D214"/>
    <mergeCell ref="E213:E214"/>
    <mergeCell ref="F213:F214"/>
    <mergeCell ref="D203:D204"/>
    <mergeCell ref="E203:E204"/>
    <mergeCell ref="F203:F204"/>
    <mergeCell ref="D287:D288"/>
    <mergeCell ref="E287:E288"/>
    <mergeCell ref="F287:F288"/>
    <mergeCell ref="D237:D238"/>
    <mergeCell ref="E237:E238"/>
    <mergeCell ref="E257:E258"/>
    <mergeCell ref="F257:F258"/>
    <mergeCell ref="D272:D273"/>
    <mergeCell ref="E272:E273"/>
    <mergeCell ref="F272:F273"/>
    <mergeCell ref="F90:F91"/>
    <mergeCell ref="D74:D75"/>
    <mergeCell ref="E74:E75"/>
    <mergeCell ref="F74:F75"/>
    <mergeCell ref="D137:D138"/>
    <mergeCell ref="E137:E138"/>
    <mergeCell ref="F137:F138"/>
    <mergeCell ref="D121:D122"/>
    <mergeCell ref="E121:E122"/>
    <mergeCell ref="F121:F122"/>
    <mergeCell ref="D90:D91"/>
    <mergeCell ref="E90:E91"/>
    <mergeCell ref="E106:E107"/>
    <mergeCell ref="F106:F107"/>
    <mergeCell ref="D4:D5"/>
    <mergeCell ref="E4:E5"/>
    <mergeCell ref="F4:F5"/>
    <mergeCell ref="B33:B34"/>
    <mergeCell ref="C33:C34"/>
    <mergeCell ref="D21:D22"/>
    <mergeCell ref="E21:E22"/>
    <mergeCell ref="F21:F22"/>
    <mergeCell ref="D33:D34"/>
    <mergeCell ref="E33:E34"/>
    <mergeCell ref="B4:C4"/>
    <mergeCell ref="D62:D63"/>
    <mergeCell ref="E62:E63"/>
    <mergeCell ref="F62:F63"/>
    <mergeCell ref="D47:D48"/>
    <mergeCell ref="E47:E48"/>
    <mergeCell ref="F47:F48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AD6E8-BF66-46F6-BC76-A4C50E08B66E}">
  <dimension ref="C1:H6"/>
  <sheetViews>
    <sheetView tabSelected="1" topLeftCell="A2" workbookViewId="0">
      <selection activeCell="E3" sqref="E3"/>
    </sheetView>
  </sheetViews>
  <sheetFormatPr defaultRowHeight="14.4" x14ac:dyDescent="0.3"/>
  <cols>
    <col min="3" max="3" width="5.6640625" customWidth="1"/>
    <col min="4" max="4" width="40.109375" customWidth="1"/>
    <col min="5" max="5" width="11.44140625" customWidth="1"/>
    <col min="7" max="7" width="18.33203125" customWidth="1"/>
  </cols>
  <sheetData>
    <row r="1" spans="3:8" ht="21" x14ac:dyDescent="0.4">
      <c r="D1" s="83" t="s">
        <v>82</v>
      </c>
      <c r="G1" s="11"/>
      <c r="H1" s="11"/>
    </row>
    <row r="2" spans="3:8" ht="15" thickBot="1" x14ac:dyDescent="0.35"/>
    <row r="3" spans="3:8" ht="43.8" thickBot="1" x14ac:dyDescent="0.35">
      <c r="C3" s="82" t="s">
        <v>179</v>
      </c>
      <c r="D3" s="49" t="s">
        <v>83</v>
      </c>
      <c r="E3" s="80" t="s">
        <v>261</v>
      </c>
    </row>
    <row r="4" spans="3:8" x14ac:dyDescent="0.3">
      <c r="C4" s="81" t="s">
        <v>0</v>
      </c>
      <c r="D4" t="s">
        <v>85</v>
      </c>
      <c r="E4" s="76">
        <f>SUM('Dzeramais ūdens '!E78+'Dzeramais ūdens '!E85+'Dzeramais ūdens '!E103)</f>
        <v>0</v>
      </c>
    </row>
    <row r="5" spans="3:8" ht="15" thickBot="1" x14ac:dyDescent="0.35">
      <c r="C5" s="78" t="s">
        <v>84</v>
      </c>
      <c r="D5" s="12" t="s">
        <v>86</v>
      </c>
      <c r="E5" s="77">
        <f>SUM('Notekūdens '!F18+'Notekūdens '!F30+'Notekūdens '!E44+'Notekūdens '!F59+'Notekūdens '!F71+'Notekūdens '!F87+'Notekūdens '!F103+'Notekūdens '!F118+'Notekūdens '!F134+'Notekūdens '!F144+'Notekūdens '!F155+'Notekūdens '!F170+'Notekūdens '!F187+'Notekūdens '!E200+'Notekūdens '!F210+'Notekūdens '!F234+'Notekūdens '!E248+'Notekūdens '!E254+'Notekūdens '!F269+'Notekūdens '!F284+'Notekūdens '!F300)</f>
        <v>0</v>
      </c>
    </row>
    <row r="6" spans="3:8" x14ac:dyDescent="0.3">
      <c r="D6" s="79" t="s">
        <v>155</v>
      </c>
      <c r="E6" s="50">
        <f>SUM(E4:E5)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Dzeramais ūdens </vt:lpstr>
      <vt:lpstr>Notekūdens </vt:lpstr>
      <vt:lpstr>Kopā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Zaķis</dc:creator>
  <cp:lastModifiedBy>Iepirkumi</cp:lastModifiedBy>
  <cp:lastPrinted>2026-05-25T07:36:57Z</cp:lastPrinted>
  <dcterms:created xsi:type="dcterms:W3CDTF">2015-06-05T18:19:34Z</dcterms:created>
  <dcterms:modified xsi:type="dcterms:W3CDTF">2026-05-25T14:37:24Z</dcterms:modified>
</cp:coreProperties>
</file>