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ga\Desktop\"/>
    </mc:Choice>
  </mc:AlternateContent>
  <bookViews>
    <workbookView xWindow="0" yWindow="0" windowWidth="23040" windowHeight="9744"/>
  </bookViews>
  <sheets>
    <sheet name="Celtniecības darbi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0" i="3" l="1"/>
  <c r="V30" i="3"/>
  <c r="AA30" i="3"/>
  <c r="AA29" i="3"/>
  <c r="V29" i="3"/>
  <c r="X29" i="3"/>
  <c r="AA26" i="3" l="1"/>
  <c r="V26" i="3"/>
  <c r="X26" i="3"/>
  <c r="AA28" i="3"/>
  <c r="V28" i="3"/>
  <c r="X28" i="3"/>
  <c r="AA31" i="3" l="1"/>
  <c r="V31" i="3"/>
  <c r="X31" i="3"/>
  <c r="AA25" i="3"/>
  <c r="V25" i="3"/>
  <c r="X25" i="3"/>
  <c r="V32" i="3" l="1"/>
  <c r="AA32" i="3"/>
  <c r="X32" i="3"/>
  <c r="V34" i="3" l="1"/>
  <c r="AA34" i="3"/>
  <c r="I20" i="3"/>
  <c r="I19" i="3"/>
  <c r="I23" i="3"/>
  <c r="I22" i="3"/>
  <c r="I21" i="3"/>
  <c r="W29" i="3" l="1"/>
  <c r="W30" i="3"/>
  <c r="AB25" i="3"/>
  <c r="W25" i="3"/>
  <c r="W28" i="3"/>
  <c r="W26" i="3"/>
  <c r="W31" i="3"/>
  <c r="AB29" i="3" l="1"/>
  <c r="Y29" i="3"/>
  <c r="AB30" i="3"/>
  <c r="Y30" i="3"/>
  <c r="Z30" i="3"/>
  <c r="Z29" i="3"/>
  <c r="Y25" i="3"/>
  <c r="Z25" i="3"/>
  <c r="AC25" i="3" s="1"/>
  <c r="Y28" i="3"/>
  <c r="AB28" i="3"/>
  <c r="Y26" i="3"/>
  <c r="AB26" i="3"/>
  <c r="Z28" i="3"/>
  <c r="Z26" i="3"/>
  <c r="Z31" i="3"/>
  <c r="U25" i="3"/>
  <c r="W32" i="3"/>
  <c r="Y31" i="3"/>
  <c r="AB31" i="3"/>
  <c r="AC29" i="3" l="1"/>
  <c r="U30" i="3"/>
  <c r="U29" i="3"/>
  <c r="AC30" i="3"/>
  <c r="U26" i="3"/>
  <c r="AC26" i="3"/>
  <c r="U28" i="3"/>
  <c r="AC28" i="3"/>
  <c r="Z32" i="3"/>
  <c r="Z34" i="3" s="1"/>
  <c r="AC35" i="3" s="1"/>
  <c r="Y32" i="3"/>
  <c r="U31" i="3"/>
  <c r="AC31" i="3"/>
  <c r="AB32" i="3" l="1"/>
  <c r="AC32" i="3"/>
  <c r="AB33" i="3" s="1"/>
  <c r="AC34" i="3" l="1"/>
  <c r="AB34" i="3"/>
  <c r="AC37" i="3" l="1"/>
  <c r="AC36" i="3"/>
  <c r="AC38" i="3" l="1"/>
  <c r="AC39" i="3" s="1"/>
  <c r="AC40" i="3" s="1"/>
</calcChain>
</file>

<file path=xl/sharedStrings.xml><?xml version="1.0" encoding="utf-8"?>
<sst xmlns="http://schemas.openxmlformats.org/spreadsheetml/2006/main" count="80" uniqueCount="67">
  <si>
    <t>PVN (21%)</t>
  </si>
  <si>
    <t>Pavisam būvniecības izmaksas</t>
  </si>
  <si>
    <t>Kopā:</t>
  </si>
  <si>
    <t>Darba devēja sociālais nodoklis 23.59%</t>
  </si>
  <si>
    <t>EUR</t>
  </si>
  <si>
    <t>Mēra vien</t>
  </si>
  <si>
    <t>Daudzums</t>
  </si>
  <si>
    <t xml:space="preserve">    Vienības izmaksas</t>
  </si>
  <si>
    <t>Kopējā uz visu apjomu</t>
  </si>
  <si>
    <t>kods</t>
  </si>
  <si>
    <t>Laika norma c/st</t>
  </si>
  <si>
    <t>Darba apmaksas likme, EUR/st</t>
  </si>
  <si>
    <t>Minimālais strādnieku posma skaits darba veikšanai</t>
  </si>
  <si>
    <t>Darba alga EUR</t>
  </si>
  <si>
    <t>Materiāli EUR</t>
  </si>
  <si>
    <t>Lielā tehnika vai tehnikas posmu izmaksas EUR/st</t>
  </si>
  <si>
    <t>Tehnikas kopējās izmaksas EUR</t>
  </si>
  <si>
    <t>Tehnikas stundas m/ st</t>
  </si>
  <si>
    <t>Tehnikas izmaksas uz vienību EUR/vien</t>
  </si>
  <si>
    <t>Mazā mehanizācija EUR</t>
  </si>
  <si>
    <t>Mehānismi</t>
  </si>
  <si>
    <t>Mehānismi EUR</t>
  </si>
  <si>
    <t>Kopā, EUR</t>
  </si>
  <si>
    <t>Darbietilpība c/st</t>
  </si>
  <si>
    <t>Darba alga Ls</t>
  </si>
  <si>
    <t>Materiāli Ls</t>
  </si>
  <si>
    <t>Mehānismi Ls</t>
  </si>
  <si>
    <t>Summa EUR</t>
  </si>
  <si>
    <t>Ievadāmie skaitļi</t>
  </si>
  <si>
    <t>Meistars</t>
  </si>
  <si>
    <t>Palīgstrādnieks</t>
  </si>
  <si>
    <t>1, cilv sastāvs</t>
  </si>
  <si>
    <t>1, cilv sastāvs palīgdarbs</t>
  </si>
  <si>
    <t>2, cilv sastāvs</t>
  </si>
  <si>
    <t>3, cilv sastāvs</t>
  </si>
  <si>
    <t>4, cilv sastāvs</t>
  </si>
  <si>
    <t>Kopā tiešās izmaksas</t>
  </si>
  <si>
    <t>N.p.k.</t>
  </si>
  <si>
    <t>Kopā EUR bez PVN:</t>
  </si>
  <si>
    <t>Lokālā tāme Nr. 1</t>
  </si>
  <si>
    <t>Virsizdevumi 5%</t>
  </si>
  <si>
    <t>Peļņa 5%</t>
  </si>
  <si>
    <t>m²</t>
  </si>
  <si>
    <t>Ēkas bēniņu galu sienu apšūšana,vārtu, durvju un loga nomaiņa</t>
  </si>
  <si>
    <t>Durvis, logs un vārti</t>
  </si>
  <si>
    <t>gab</t>
  </si>
  <si>
    <t>Esošās bēniņu ārsienas apšuvuma demontāžas un jauna trapecveida metāla apšuvuma  izbūve uz koka karkasa ieskaitot lāseņa uzstādīšana, krāsas kods RR23</t>
  </si>
  <si>
    <t>Logu, durvju un vārtu aiļu apmeāsna , gruntēšana un 2x krāsošana</t>
  </si>
  <si>
    <t>m</t>
  </si>
  <si>
    <t>Skārda palodžu uzstādīšana 200-250 mm krāsa RR23</t>
  </si>
  <si>
    <t>..</t>
  </si>
  <si>
    <t>Adrese: Jūras iela un Viļķenes 2b, Limbaži</t>
  </si>
  <si>
    <t>Esošo koka durvju demontāža un jaunu metāla siltinātu durvju montāža (ailes platums 2mx1m)</t>
  </si>
  <si>
    <t>Esošo koka durvju demontāža un jaunu metāla siltinātu durvju montāža (ailes platums 2mx1m) Viļķenes 2b</t>
  </si>
  <si>
    <t>Esoša koka loga demontāža un jauna PVC loga montāža ieskaitot iekšējo palodzi un aiļu apdari</t>
  </si>
  <si>
    <t>Esošo koka vārtu demontāža un jaunu paneļa tipa divviru siltinātu vārtu montāža (ailes platums2mx2,4m)</t>
  </si>
  <si>
    <t>Transports  %</t>
  </si>
  <si>
    <t>Piedāvājumā paredzēt:</t>
  </si>
  <si>
    <t>Darbu izpilde – 2 mēneša laikā no līguma noslēgšanas brīža.</t>
  </si>
  <si>
    <t>Kontaktpersona N. Zaķis -29476636</t>
  </si>
  <si>
    <t>1.      logu/durvju demontāžu un montāžu;</t>
  </si>
  <si>
    <t>2.      aiļu apdari;</t>
  </si>
  <si>
    <t>3.      palodžu uzstādīšanu.</t>
  </si>
  <si>
    <t>4.      Logiem siltum vadītspējas koeficients ne lielāks par Uf 1,0W/m2K</t>
  </si>
  <si>
    <t>Piedāvājumi iesniedzami līdz 26.06.2023. līdz plkst. 10.00</t>
  </si>
  <si>
    <t>Pasūtītājs: „Limbažu siltums”, Jaunā iela 2A, Limbaži, Limbažu novads, LV-4001</t>
  </si>
  <si>
    <t>Apmaksa 20% avansa maksājums. Gala maksājums - 10dienu laikā pēc darbu izpildes un darbu pieņemšanas.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</si>
</sst>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-* #,##0_-;\-* #,##0_-;_-* &quot;-&quot;_-;_-@_-"/>
    <numFmt numFmtId="165" formatCode="_-* #,##0.00_-;\-* #,##0.00_-;_-* &quot;-&quot;??_-;_-@_-"/>
    <numFmt numFmtId="166" formatCode="_-* #,##0.00\ _L_s_-;\-* #,##0.00\ _L_s_-;_-* &quot;-&quot;??\ _L_s_-;_-@_-"/>
    <numFmt numFmtId="167" formatCode="_-[$€-2]\ * #,##0.00_-;\-[$€-2]\ * #,##0.00_-;_-[$€-2]\ * &quot;-&quot;??_-"/>
    <numFmt numFmtId="168" formatCode="#.00"/>
    <numFmt numFmtId="169" formatCode="#."/>
    <numFmt numFmtId="170" formatCode="m\o\n\th\ d\,\ yyyy"/>
    <numFmt numFmtId="171" formatCode="_(&quot;$&quot;* #,##0_);_(&quot;$&quot;* \(#,##0\);_(&quot;$&quot;* &quot;-&quot;_);_(@_)"/>
    <numFmt numFmtId="172" formatCode="_(* #,##0_);_(* \(#,##0\);_(* &quot;-&quot;_);_(@_)"/>
    <numFmt numFmtId="173" formatCode="_(* #,##0.00_);_(* \(#,##0.00\);_(* &quot;-&quot;??_);_(@_)"/>
    <numFmt numFmtId="174" formatCode="_-* #,##0&quot;$&quot;_-;\-* #,##0&quot;$&quot;_-;_-* &quot;-&quot;&quot;$&quot;_-;_-@_-"/>
    <numFmt numFmtId="175" formatCode="_-* #,##0.00&quot;$&quot;_-;\-* #,##0.00&quot;$&quot;_-;_-* &quot;-&quot;??&quot;$&quot;_-;_-@_-"/>
    <numFmt numFmtId="176" formatCode="&quot;See Note &quot;\ #"/>
  </numFmts>
  <fonts count="23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Helv"/>
    </font>
    <font>
      <sz val="10"/>
      <name val="Arial"/>
      <family val="2"/>
      <charset val="186"/>
    </font>
    <font>
      <sz val="10"/>
      <name val="Arial Cyr"/>
      <charset val="204"/>
    </font>
    <font>
      <sz val="1"/>
      <color indexed="8"/>
      <name val="Courier"/>
      <family val="1"/>
      <charset val="186"/>
    </font>
    <font>
      <sz val="10"/>
      <name val="Baltica"/>
    </font>
    <font>
      <b/>
      <sz val="1"/>
      <color indexed="8"/>
      <name val="Courier"/>
      <family val="1"/>
      <charset val="186"/>
    </font>
    <font>
      <b/>
      <sz val="18"/>
      <name val="ITCCenturyBookT"/>
    </font>
    <font>
      <b/>
      <sz val="14"/>
      <name val="ITCCenturyBookT"/>
    </font>
    <font>
      <sz val="14"/>
      <name val="ITCCenturyBookT"/>
    </font>
    <font>
      <sz val="12"/>
      <name val="Courier"/>
      <family val="1"/>
      <charset val="186"/>
    </font>
    <font>
      <sz val="9"/>
      <name val="TextBook"/>
    </font>
    <font>
      <sz val="8"/>
      <name val="Helv"/>
    </font>
    <font>
      <sz val="10"/>
      <name val="Arial"/>
      <family val="2"/>
      <charset val="186"/>
    </font>
    <font>
      <b/>
      <sz val="1"/>
      <color indexed="8"/>
      <name val="Courier"/>
      <family val="1"/>
      <charset val="186"/>
    </font>
    <font>
      <sz val="11"/>
      <color indexed="8"/>
      <name val="Calibri"/>
      <family val="2"/>
      <charset val="186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10"/>
      <color indexed="10"/>
      <name val="Times New Roman"/>
      <family val="1"/>
      <charset val="186"/>
    </font>
    <font>
      <sz val="10"/>
      <color indexed="10"/>
      <name val="Times New Roman"/>
      <family val="1"/>
      <charset val="186"/>
    </font>
  </fonts>
  <fills count="12">
    <fill>
      <patternFill patternType="none"/>
    </fill>
    <fill>
      <patternFill patternType="gray125"/>
    </fill>
    <fill>
      <patternFill patternType="lightGray"/>
    </fill>
    <fill>
      <patternFill patternType="solid">
        <fgColor indexed="6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2"/>
        <bgColor indexed="41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14" fillId="0" borderId="0"/>
    <xf numFmtId="0" fontId="3" fillId="0" borderId="0"/>
    <xf numFmtId="0" fontId="14" fillId="0" borderId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ill="0" applyBorder="0" applyAlignment="0" applyProtection="0"/>
    <xf numFmtId="173" fontId="3" fillId="0" borderId="0" applyFont="0" applyFill="0" applyBorder="0" applyAlignment="0" applyProtection="0"/>
    <xf numFmtId="170" fontId="5" fillId="0" borderId="0">
      <protection locked="0"/>
    </xf>
    <xf numFmtId="172" fontId="1" fillId="0" borderId="0" applyFont="0" applyFill="0" applyBorder="0" applyAlignment="0" applyProtection="0"/>
    <xf numFmtId="4" fontId="2" fillId="0" borderId="0" applyFont="0" applyFill="0" applyBorder="0" applyAlignment="0" applyProtection="0"/>
    <xf numFmtId="0" fontId="6" fillId="0" borderId="0" applyNumberFormat="0"/>
    <xf numFmtId="167" fontId="1" fillId="0" borderId="0" applyFont="0" applyFill="0" applyBorder="0" applyAlignment="0" applyProtection="0"/>
    <xf numFmtId="168" fontId="5" fillId="0" borderId="0">
      <protection locked="0"/>
    </xf>
    <xf numFmtId="169" fontId="7" fillId="0" borderId="0">
      <protection locked="0"/>
    </xf>
    <xf numFmtId="169" fontId="7" fillId="0" borderId="0">
      <protection locked="0"/>
    </xf>
    <xf numFmtId="169" fontId="15" fillId="0" borderId="0">
      <protection locked="0"/>
    </xf>
    <xf numFmtId="169" fontId="7" fillId="0" borderId="0">
      <protection locked="0"/>
    </xf>
    <xf numFmtId="0" fontId="8" fillId="2" borderId="0"/>
    <xf numFmtId="0" fontId="9" fillId="1" borderId="0"/>
    <xf numFmtId="0" fontId="10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1" fillId="0" borderId="0"/>
    <xf numFmtId="0" fontId="11" fillId="0" borderId="0"/>
    <xf numFmtId="0" fontId="2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2" fillId="0" borderId="0"/>
    <xf numFmtId="0" fontId="2" fillId="0" borderId="0"/>
    <xf numFmtId="0" fontId="2" fillId="0" borderId="0"/>
    <xf numFmtId="0" fontId="2" fillId="0" borderId="0"/>
    <xf numFmtId="176" fontId="13" fillId="0" borderId="0">
      <alignment horizontal="left"/>
    </xf>
    <xf numFmtId="17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2" fillId="0" borderId="0"/>
    <xf numFmtId="166" fontId="1" fillId="0" borderId="0" applyFont="0" applyFill="0" applyBorder="0" applyAlignment="0" applyProtection="0"/>
    <xf numFmtId="0" fontId="3" fillId="0" borderId="0"/>
    <xf numFmtId="0" fontId="3" fillId="0" borderId="0"/>
    <xf numFmtId="173" fontId="3" fillId="0" borderId="0" applyFont="0" applyFill="0" applyBorder="0" applyAlignment="0" applyProtection="0"/>
    <xf numFmtId="167" fontId="3" fillId="0" borderId="0" applyFont="0" applyFill="0" applyBorder="0" applyAlignment="0" applyProtection="0"/>
  </cellStyleXfs>
  <cellXfs count="106">
    <xf numFmtId="0" fontId="0" fillId="0" borderId="0" xfId="0"/>
    <xf numFmtId="0" fontId="17" fillId="0" borderId="1" xfId="0" applyFont="1" applyBorder="1" applyAlignment="1">
      <alignment vertical="top" wrapText="1"/>
    </xf>
    <xf numFmtId="0" fontId="17" fillId="11" borderId="16" xfId="0" applyFont="1" applyFill="1" applyBorder="1" applyAlignment="1">
      <alignment vertical="top" wrapText="1"/>
    </xf>
    <xf numFmtId="0" fontId="17" fillId="0" borderId="17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10" borderId="16" xfId="0" applyFont="1" applyFill="1" applyBorder="1" applyAlignment="1">
      <alignment vertical="center" wrapText="1"/>
    </xf>
    <xf numFmtId="0" fontId="17" fillId="0" borderId="17" xfId="0" applyFont="1" applyBorder="1" applyAlignment="1">
      <alignment horizontal="center" vertical="center" wrapText="1"/>
    </xf>
    <xf numFmtId="0" fontId="18" fillId="10" borderId="1" xfId="0" applyFont="1" applyFill="1" applyBorder="1" applyAlignment="1">
      <alignment horizontal="center" vertical="top" wrapText="1"/>
    </xf>
    <xf numFmtId="0" fontId="17" fillId="0" borderId="16" xfId="0" applyFont="1" applyBorder="1" applyAlignment="1">
      <alignment vertical="top" wrapText="1"/>
    </xf>
    <xf numFmtId="0" fontId="17" fillId="0" borderId="15" xfId="0" applyFont="1" applyFill="1" applyBorder="1" applyAlignment="1">
      <alignment horizontal="center" vertical="center" wrapText="1"/>
    </xf>
    <xf numFmtId="0" fontId="18" fillId="0" borderId="0" xfId="0" applyFont="1"/>
    <xf numFmtId="0" fontId="18" fillId="0" borderId="0" xfId="0" applyFont="1" applyAlignment="1">
      <alignment horizontal="justify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 indent="4"/>
    </xf>
    <xf numFmtId="0" fontId="19" fillId="9" borderId="0" xfId="27" applyFont="1" applyFill="1" applyAlignment="1">
      <alignment horizontal="left"/>
    </xf>
    <xf numFmtId="0" fontId="17" fillId="9" borderId="0" xfId="27" applyFont="1" applyFill="1"/>
    <xf numFmtId="2" fontId="17" fillId="9" borderId="0" xfId="27" applyNumberFormat="1" applyFont="1" applyFill="1" applyAlignment="1">
      <alignment horizontal="center"/>
    </xf>
    <xf numFmtId="0" fontId="20" fillId="5" borderId="2" xfId="31" applyFont="1" applyFill="1" applyBorder="1" applyAlignment="1">
      <alignment horizontal="center" vertical="center" wrapText="1"/>
    </xf>
    <xf numFmtId="0" fontId="20" fillId="5" borderId="3" xfId="31" applyFont="1" applyFill="1" applyBorder="1" applyAlignment="1">
      <alignment horizontal="center" vertical="center" wrapText="1"/>
    </xf>
    <xf numFmtId="0" fontId="20" fillId="5" borderId="1" xfId="31" applyFont="1" applyFill="1" applyBorder="1" applyAlignment="1">
      <alignment horizontal="center" vertical="center" wrapText="1"/>
    </xf>
    <xf numFmtId="0" fontId="21" fillId="4" borderId="1" xfId="31" applyFont="1" applyFill="1" applyBorder="1" applyAlignment="1">
      <alignment horizontal="center" vertical="center" wrapText="1"/>
    </xf>
    <xf numFmtId="0" fontId="21" fillId="7" borderId="1" xfId="31" applyFont="1" applyFill="1" applyBorder="1" applyAlignment="1">
      <alignment horizontal="center" vertical="center" wrapText="1"/>
    </xf>
    <xf numFmtId="0" fontId="20" fillId="0" borderId="3" xfId="31" applyFont="1" applyBorder="1" applyAlignment="1">
      <alignment horizontal="center" vertical="center" wrapText="1"/>
    </xf>
    <xf numFmtId="0" fontId="20" fillId="8" borderId="3" xfId="31" applyFont="1" applyFill="1" applyBorder="1" applyAlignment="1">
      <alignment horizontal="center" vertical="center" wrapText="1"/>
    </xf>
    <xf numFmtId="0" fontId="17" fillId="0" borderId="1" xfId="31" applyFont="1" applyBorder="1" applyAlignment="1">
      <alignment horizontal="right"/>
    </xf>
    <xf numFmtId="0" fontId="17" fillId="0" borderId="1" xfId="31" applyFont="1" applyBorder="1" applyAlignment="1">
      <alignment horizontal="center"/>
    </xf>
    <xf numFmtId="0" fontId="20" fillId="0" borderId="1" xfId="31" applyFont="1" applyBorder="1" applyAlignment="1">
      <alignment horizontal="center"/>
    </xf>
    <xf numFmtId="0" fontId="22" fillId="4" borderId="1" xfId="31" applyFont="1" applyFill="1" applyBorder="1" applyAlignment="1">
      <alignment horizontal="center"/>
    </xf>
    <xf numFmtId="0" fontId="20" fillId="7" borderId="1" xfId="31" applyFont="1" applyFill="1" applyBorder="1" applyAlignment="1">
      <alignment horizontal="center"/>
    </xf>
    <xf numFmtId="0" fontId="22" fillId="7" borderId="1" xfId="31" applyFont="1" applyFill="1" applyBorder="1" applyAlignment="1">
      <alignment horizontal="center"/>
    </xf>
    <xf numFmtId="0" fontId="17" fillId="8" borderId="1" xfId="31" applyFont="1" applyFill="1" applyBorder="1" applyAlignment="1">
      <alignment horizontal="center"/>
    </xf>
    <xf numFmtId="0" fontId="17" fillId="5" borderId="1" xfId="31" applyFont="1" applyFill="1" applyBorder="1" applyAlignment="1">
      <alignment horizontal="right"/>
    </xf>
    <xf numFmtId="0" fontId="17" fillId="5" borderId="1" xfId="31" applyFont="1" applyFill="1" applyBorder="1" applyAlignment="1">
      <alignment horizontal="left"/>
    </xf>
    <xf numFmtId="0" fontId="17" fillId="5" borderId="1" xfId="31" applyFont="1" applyFill="1" applyBorder="1" applyAlignment="1">
      <alignment horizontal="center"/>
    </xf>
    <xf numFmtId="0" fontId="20" fillId="4" borderId="1" xfId="31" applyFont="1" applyFill="1" applyBorder="1" applyAlignment="1">
      <alignment horizontal="center"/>
    </xf>
    <xf numFmtId="2" fontId="20" fillId="3" borderId="1" xfId="31" applyNumberFormat="1" applyFont="1" applyFill="1" applyBorder="1"/>
    <xf numFmtId="2" fontId="20" fillId="7" borderId="1" xfId="31" applyNumberFormat="1" applyFont="1" applyFill="1" applyBorder="1" applyAlignment="1">
      <alignment horizontal="center"/>
    </xf>
    <xf numFmtId="2" fontId="22" fillId="7" borderId="1" xfId="31" applyNumberFormat="1" applyFont="1" applyFill="1" applyBorder="1" applyAlignment="1">
      <alignment horizontal="center"/>
    </xf>
    <xf numFmtId="9" fontId="21" fillId="7" borderId="1" xfId="31" applyNumberFormat="1" applyFont="1" applyFill="1" applyBorder="1" applyAlignment="1">
      <alignment horizontal="center"/>
    </xf>
    <xf numFmtId="2" fontId="21" fillId="4" borderId="1" xfId="31" applyNumberFormat="1" applyFont="1" applyFill="1" applyBorder="1"/>
    <xf numFmtId="0" fontId="21" fillId="4" borderId="1" xfId="31" applyFont="1" applyFill="1" applyBorder="1"/>
    <xf numFmtId="0" fontId="17" fillId="3" borderId="1" xfId="31" applyFont="1" applyFill="1" applyBorder="1"/>
    <xf numFmtId="0" fontId="22" fillId="0" borderId="1" xfId="31" applyFont="1" applyBorder="1"/>
    <xf numFmtId="0" fontId="17" fillId="8" borderId="1" xfId="31" applyFont="1" applyFill="1" applyBorder="1"/>
    <xf numFmtId="2" fontId="20" fillId="3" borderId="1" xfId="31" applyNumberFormat="1" applyFont="1" applyFill="1" applyBorder="1" applyAlignment="1">
      <alignment wrapText="1"/>
    </xf>
    <xf numFmtId="0" fontId="20" fillId="3" borderId="1" xfId="31" applyFont="1" applyFill="1" applyBorder="1"/>
    <xf numFmtId="0" fontId="17" fillId="5" borderId="2" xfId="31" applyFont="1" applyFill="1" applyBorder="1" applyAlignment="1">
      <alignment horizontal="right"/>
    </xf>
    <xf numFmtId="0" fontId="17" fillId="5" borderId="2" xfId="31" applyFont="1" applyFill="1" applyBorder="1" applyAlignment="1">
      <alignment horizontal="left"/>
    </xf>
    <xf numFmtId="0" fontId="17" fillId="5" borderId="2" xfId="31" applyFont="1" applyFill="1" applyBorder="1" applyAlignment="1">
      <alignment horizontal="center"/>
    </xf>
    <xf numFmtId="0" fontId="17" fillId="0" borderId="1" xfId="27" applyFont="1" applyBorder="1" applyAlignment="1">
      <alignment horizontal="center" vertical="center"/>
    </xf>
    <xf numFmtId="165" fontId="17" fillId="9" borderId="4" xfId="31" applyNumberFormat="1" applyFont="1" applyFill="1" applyBorder="1" applyAlignment="1">
      <alignment horizontal="center" vertical="center" wrapText="1"/>
    </xf>
    <xf numFmtId="165" fontId="17" fillId="5" borderId="1" xfId="31" applyNumberFormat="1" applyFont="1" applyFill="1" applyBorder="1" applyAlignment="1">
      <alignment horizontal="center" vertical="center" wrapText="1"/>
    </xf>
    <xf numFmtId="0" fontId="22" fillId="6" borderId="1" xfId="31" applyFont="1" applyFill="1" applyBorder="1" applyAlignment="1">
      <alignment horizontal="center" vertical="center" wrapText="1"/>
    </xf>
    <xf numFmtId="165" fontId="22" fillId="7" borderId="1" xfId="31" applyNumberFormat="1" applyFont="1" applyFill="1" applyBorder="1" applyAlignment="1">
      <alignment horizontal="center" vertical="center" wrapText="1"/>
    </xf>
    <xf numFmtId="165" fontId="22" fillId="6" borderId="1" xfId="31" applyNumberFormat="1" applyFont="1" applyFill="1" applyBorder="1" applyAlignment="1">
      <alignment horizontal="center" vertical="center" wrapText="1"/>
    </xf>
    <xf numFmtId="165" fontId="22" fillId="6" borderId="4" xfId="31" applyNumberFormat="1" applyFont="1" applyFill="1" applyBorder="1" applyAlignment="1">
      <alignment horizontal="center" vertical="center" wrapText="1"/>
    </xf>
    <xf numFmtId="165" fontId="17" fillId="0" borderId="1" xfId="31" applyNumberFormat="1" applyFont="1" applyBorder="1" applyAlignment="1">
      <alignment horizontal="center" vertical="center" wrapText="1"/>
    </xf>
    <xf numFmtId="165" fontId="17" fillId="8" borderId="1" xfId="31" applyNumberFormat="1" applyFont="1" applyFill="1" applyBorder="1" applyAlignment="1">
      <alignment horizontal="center" vertical="center" wrapText="1"/>
    </xf>
    <xf numFmtId="165" fontId="17" fillId="9" borderId="1" xfId="31" applyNumberFormat="1" applyFont="1" applyFill="1" applyBorder="1" applyAlignment="1">
      <alignment horizontal="center" vertical="center" wrapText="1"/>
    </xf>
    <xf numFmtId="0" fontId="17" fillId="5" borderId="9" xfId="31" applyFont="1" applyFill="1" applyBorder="1" applyAlignment="1">
      <alignment horizontal="center" vertical="center" wrapText="1"/>
    </xf>
    <xf numFmtId="49" fontId="17" fillId="5" borderId="5" xfId="37" applyNumberFormat="1" applyFont="1" applyFill="1" applyBorder="1" applyAlignment="1">
      <alignment horizontal="left" vertical="center" wrapText="1"/>
    </xf>
    <xf numFmtId="0" fontId="17" fillId="5" borderId="5" xfId="27" applyFont="1" applyFill="1" applyBorder="1" applyAlignment="1">
      <alignment horizontal="right" vertical="center" wrapText="1"/>
    </xf>
    <xf numFmtId="0" fontId="17" fillId="5" borderId="5" xfId="27" applyFont="1" applyFill="1" applyBorder="1" applyAlignment="1">
      <alignment horizontal="center" vertical="center" wrapText="1"/>
    </xf>
    <xf numFmtId="2" fontId="17" fillId="5" borderId="5" xfId="27" applyNumberFormat="1" applyFont="1" applyFill="1" applyBorder="1" applyAlignment="1">
      <alignment horizontal="center" vertical="center" wrapText="1"/>
    </xf>
    <xf numFmtId="165" fontId="17" fillId="5" borderId="5" xfId="31" applyNumberFormat="1" applyFont="1" applyFill="1" applyBorder="1" applyAlignment="1">
      <alignment horizontal="center" vertical="center" wrapText="1"/>
    </xf>
    <xf numFmtId="165" fontId="22" fillId="5" borderId="5" xfId="31" applyNumberFormat="1" applyFont="1" applyFill="1" applyBorder="1" applyAlignment="1">
      <alignment horizontal="center" vertical="center" wrapText="1"/>
    </xf>
    <xf numFmtId="165" fontId="17" fillId="0" borderId="5" xfId="31" applyNumberFormat="1" applyFont="1" applyBorder="1" applyAlignment="1">
      <alignment horizontal="center" vertical="center" wrapText="1"/>
    </xf>
    <xf numFmtId="165" fontId="17" fillId="0" borderId="14" xfId="31" applyNumberFormat="1" applyFont="1" applyBorder="1" applyAlignment="1">
      <alignment horizontal="center" vertical="center" wrapText="1"/>
    </xf>
    <xf numFmtId="0" fontId="17" fillId="5" borderId="10" xfId="27" applyFont="1" applyFill="1" applyBorder="1" applyAlignment="1">
      <alignment horizontal="center" vertical="center" wrapText="1"/>
    </xf>
    <xf numFmtId="49" fontId="17" fillId="5" borderId="3" xfId="37" applyNumberFormat="1" applyFont="1" applyFill="1" applyBorder="1" applyAlignment="1">
      <alignment horizontal="left" vertical="center" wrapText="1"/>
    </xf>
    <xf numFmtId="0" fontId="17" fillId="5" borderId="6" xfId="27" applyFont="1" applyFill="1" applyBorder="1" applyAlignment="1">
      <alignment horizontal="right" vertical="center" wrapText="1"/>
    </xf>
    <xf numFmtId="0" fontId="17" fillId="5" borderId="6" xfId="27" applyFont="1" applyFill="1" applyBorder="1" applyAlignment="1">
      <alignment horizontal="center" vertical="center" wrapText="1"/>
    </xf>
    <xf numFmtId="2" fontId="17" fillId="5" borderId="6" xfId="27" applyNumberFormat="1" applyFont="1" applyFill="1" applyBorder="1" applyAlignment="1">
      <alignment horizontal="center" vertical="center" wrapText="1"/>
    </xf>
    <xf numFmtId="165" fontId="17" fillId="5" borderId="6" xfId="31" applyNumberFormat="1" applyFont="1" applyFill="1" applyBorder="1" applyAlignment="1">
      <alignment horizontal="center" vertical="center" wrapText="1"/>
    </xf>
    <xf numFmtId="165" fontId="22" fillId="5" borderId="6" xfId="31" applyNumberFormat="1" applyFont="1" applyFill="1" applyBorder="1" applyAlignment="1">
      <alignment horizontal="center" vertical="center" wrapText="1"/>
    </xf>
    <xf numFmtId="165" fontId="17" fillId="0" borderId="6" xfId="31" applyNumberFormat="1" applyFont="1" applyBorder="1" applyAlignment="1">
      <alignment horizontal="center" vertical="center" wrapText="1"/>
    </xf>
    <xf numFmtId="165" fontId="17" fillId="5" borderId="11" xfId="31" applyNumberFormat="1" applyFont="1" applyFill="1" applyBorder="1" applyAlignment="1">
      <alignment horizontal="center" vertical="center" wrapText="1"/>
    </xf>
    <xf numFmtId="165" fontId="17" fillId="5" borderId="12" xfId="31" applyNumberFormat="1" applyFont="1" applyFill="1" applyBorder="1" applyAlignment="1">
      <alignment horizontal="center" vertical="center" wrapText="1"/>
    </xf>
    <xf numFmtId="0" fontId="17" fillId="5" borderId="13" xfId="27" applyFont="1" applyFill="1" applyBorder="1" applyAlignment="1">
      <alignment vertical="center" wrapText="1"/>
    </xf>
    <xf numFmtId="0" fontId="17" fillId="5" borderId="9" xfId="27" applyFont="1" applyFill="1" applyBorder="1" applyAlignment="1">
      <alignment horizontal="center" vertical="center" wrapText="1"/>
    </xf>
    <xf numFmtId="165" fontId="17" fillId="5" borderId="14" xfId="31" applyNumberFormat="1" applyFont="1" applyFill="1" applyBorder="1" applyAlignment="1">
      <alignment horizontal="center" vertical="center" wrapText="1"/>
    </xf>
    <xf numFmtId="0" fontId="17" fillId="5" borderId="0" xfId="27" applyFont="1" applyFill="1" applyAlignment="1">
      <alignment horizontal="center" vertical="center" wrapText="1"/>
    </xf>
    <xf numFmtId="0" fontId="17" fillId="5" borderId="0" xfId="27" applyFont="1" applyFill="1" applyAlignment="1">
      <alignment horizontal="right" vertical="center" wrapText="1"/>
    </xf>
    <xf numFmtId="2" fontId="17" fillId="5" borderId="0" xfId="27" applyNumberFormat="1" applyFont="1" applyFill="1" applyAlignment="1">
      <alignment horizontal="center" vertical="center" wrapText="1"/>
    </xf>
    <xf numFmtId="165" fontId="17" fillId="5" borderId="0" xfId="31" applyNumberFormat="1" applyFont="1" applyFill="1" applyAlignment="1">
      <alignment horizontal="center" vertical="center" wrapText="1"/>
    </xf>
    <xf numFmtId="165" fontId="22" fillId="5" borderId="0" xfId="31" applyNumberFormat="1" applyFont="1" applyFill="1" applyAlignment="1">
      <alignment horizontal="center" vertical="center" wrapText="1"/>
    </xf>
    <xf numFmtId="165" fontId="17" fillId="5" borderId="2" xfId="31" applyNumberFormat="1" applyFont="1" applyFill="1" applyBorder="1" applyAlignment="1">
      <alignment horizontal="center" vertical="center" wrapText="1"/>
    </xf>
    <xf numFmtId="165" fontId="18" fillId="0" borderId="0" xfId="0" applyNumberFormat="1" applyFont="1"/>
    <xf numFmtId="165" fontId="17" fillId="5" borderId="15" xfId="31" applyNumberFormat="1" applyFont="1" applyFill="1" applyBorder="1" applyAlignment="1">
      <alignment horizontal="center" vertical="center" wrapText="1"/>
    </xf>
    <xf numFmtId="165" fontId="17" fillId="5" borderId="9" xfId="31" applyNumberFormat="1" applyFont="1" applyFill="1" applyBorder="1" applyAlignment="1">
      <alignment horizontal="right" vertical="center" wrapText="1"/>
    </xf>
    <xf numFmtId="165" fontId="17" fillId="5" borderId="5" xfId="31" applyNumberFormat="1" applyFont="1" applyFill="1" applyBorder="1" applyAlignment="1">
      <alignment horizontal="right" vertical="center" wrapText="1"/>
    </xf>
    <xf numFmtId="165" fontId="17" fillId="5" borderId="15" xfId="31" applyNumberFormat="1" applyFont="1" applyFill="1" applyBorder="1" applyAlignment="1">
      <alignment horizontal="right" vertical="center" wrapText="1"/>
    </xf>
    <xf numFmtId="165" fontId="17" fillId="5" borderId="1" xfId="31" applyNumberFormat="1" applyFont="1" applyFill="1" applyBorder="1" applyAlignment="1">
      <alignment horizontal="right" vertical="center" wrapText="1"/>
    </xf>
    <xf numFmtId="165" fontId="17" fillId="5" borderId="2" xfId="31" applyNumberFormat="1" applyFont="1" applyFill="1" applyBorder="1" applyAlignment="1">
      <alignment horizontal="right" vertical="center" wrapText="1"/>
    </xf>
    <xf numFmtId="0" fontId="20" fillId="5" borderId="7" xfId="31" applyFont="1" applyFill="1" applyBorder="1" applyAlignment="1">
      <alignment horizontal="center" vertical="center"/>
    </xf>
    <xf numFmtId="0" fontId="20" fillId="5" borderId="8" xfId="31" applyFont="1" applyFill="1" applyBorder="1" applyAlignment="1">
      <alignment horizontal="center" vertical="center"/>
    </xf>
    <xf numFmtId="0" fontId="20" fillId="5" borderId="4" xfId="31" applyFont="1" applyFill="1" applyBorder="1" applyAlignment="1">
      <alignment horizontal="center" vertical="center"/>
    </xf>
    <xf numFmtId="0" fontId="17" fillId="0" borderId="0" xfId="0" applyFont="1" applyAlignment="1">
      <alignment horizontal="left" vertical="top"/>
    </xf>
    <xf numFmtId="0" fontId="19" fillId="9" borderId="0" xfId="27" applyFont="1" applyFill="1" applyAlignment="1">
      <alignment horizontal="center" vertical="center" wrapText="1"/>
    </xf>
    <xf numFmtId="0" fontId="20" fillId="0" borderId="2" xfId="31" applyFont="1" applyBorder="1" applyAlignment="1">
      <alignment horizontal="center" wrapText="1"/>
    </xf>
    <xf numFmtId="0" fontId="20" fillId="0" borderId="3" xfId="31" applyFont="1" applyBorder="1" applyAlignment="1">
      <alignment horizontal="center" wrapText="1"/>
    </xf>
    <xf numFmtId="0" fontId="20" fillId="5" borderId="1" xfId="31" applyFont="1" applyFill="1" applyBorder="1" applyAlignment="1">
      <alignment horizontal="center" vertical="center" wrapText="1"/>
    </xf>
    <xf numFmtId="2" fontId="20" fillId="5" borderId="2" xfId="31" applyNumberFormat="1" applyFont="1" applyFill="1" applyBorder="1" applyAlignment="1">
      <alignment horizontal="center" vertical="center" wrapText="1"/>
    </xf>
    <xf numFmtId="2" fontId="20" fillId="5" borderId="3" xfId="31" applyNumberFormat="1" applyFont="1" applyFill="1" applyBorder="1" applyAlignment="1">
      <alignment horizontal="center" vertical="center" wrapText="1"/>
    </xf>
    <xf numFmtId="0" fontId="20" fillId="5" borderId="2" xfId="31" applyFont="1" applyFill="1" applyBorder="1" applyAlignment="1">
      <alignment horizontal="center" vertical="center" wrapText="1"/>
    </xf>
    <xf numFmtId="0" fontId="20" fillId="5" borderId="3" xfId="31" applyFont="1" applyFill="1" applyBorder="1" applyAlignment="1">
      <alignment horizontal="center" vertical="center" wrapText="1"/>
    </xf>
  </cellXfs>
  <cellStyles count="49">
    <cellStyle name="_Real jumtins" xfId="2"/>
    <cellStyle name="_Real jumtins_Bebri KUBS" xfId="3"/>
    <cellStyle name="_Real jumtins_Bebri KUBS 2" xfId="45"/>
    <cellStyle name="_TreijsAgris jumts(Kubins)" xfId="4"/>
    <cellStyle name="_TreijsAgris jumts(Kubins)_Bebri KUBS" xfId="5"/>
    <cellStyle name="_TreijsAgris jumts(Kubins)_Bebri KUBS 2" xfId="46"/>
    <cellStyle name="Äåķåęķūé [0]_laroux" xfId="6"/>
    <cellStyle name="Äåķåęķūé_laroux" xfId="7"/>
    <cellStyle name="Comma 2" xfId="9"/>
    <cellStyle name="Comma 3" xfId="8"/>
    <cellStyle name="Comma 4" xfId="10"/>
    <cellStyle name="Comma 5" xfId="11"/>
    <cellStyle name="Comma_tāmes sagatave prezentācijai 2" xfId="47"/>
    <cellStyle name="Date" xfId="12"/>
    <cellStyle name="Dezimal [0]_Nossner_Brücke" xfId="13"/>
    <cellStyle name="Dezimal_en_Master" xfId="14"/>
    <cellStyle name="Divider" xfId="15"/>
    <cellStyle name="Euro" xfId="16"/>
    <cellStyle name="Euro 2" xfId="48"/>
    <cellStyle name="Fixed" xfId="17"/>
    <cellStyle name="Heading1" xfId="18"/>
    <cellStyle name="Heading1 1" xfId="19"/>
    <cellStyle name="Heading1_Bebri KUBS" xfId="20"/>
    <cellStyle name="Heading2" xfId="21"/>
    <cellStyle name="Headline I" xfId="22"/>
    <cellStyle name="Headline II" xfId="23"/>
    <cellStyle name="Headline III" xfId="24"/>
    <cellStyle name="Īįū÷ķūé_laroux" xfId="25"/>
    <cellStyle name="Normaali_light-98_gun" xfId="26"/>
    <cellStyle name="Normal 2" xfId="27"/>
    <cellStyle name="Normal 3" xfId="28"/>
    <cellStyle name="Normal 4" xfId="29"/>
    <cellStyle name="Normal 5" xfId="1"/>
    <cellStyle name="Normal 6" xfId="30"/>
    <cellStyle name="Normal_tāmes sagatave prezentācijai" xfId="31"/>
    <cellStyle name="Parastais_Pērses iela, Baldone, Zvārdes, Mārupe" xfId="32"/>
    <cellStyle name="Parasts" xfId="0" builtinId="0"/>
    <cellStyle name="Percent 2" xfId="34"/>
    <cellStyle name="Percent 3" xfId="33"/>
    <cellStyle name="Position" xfId="35"/>
    <cellStyle name="Standard_cm_Master" xfId="36"/>
    <cellStyle name="Style 1" xfId="37"/>
    <cellStyle name="Style 2" xfId="38"/>
    <cellStyle name="Unit" xfId="39"/>
    <cellStyle name="Währung [0]_Nossner_Brücke" xfId="40"/>
    <cellStyle name="Währung_en_Master" xfId="41"/>
    <cellStyle name="Обычный_Gulbene siltinashana kor" xfId="42"/>
    <cellStyle name="Стиль 1" xfId="43"/>
    <cellStyle name="Финансовый_VID_Rigas_Muita BST 1 un 2 karta" xfId="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" name="Text Box 2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" name="Text Box 2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" name="Text Box 2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" name="Text Box 2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" name="Text Box 2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9" name="Text Box 2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0" name="Text Box 2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" name="Text Box 2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" name="Text Box 2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" name="Text Box 2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" name="Text Box 2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5" name="Text Box 27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6" name="Text Box 2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7" name="Text Box 25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8" name="Text Box 26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9" name="Text Box 27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20" name="Text Box 24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21" name="Text Box 25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22" name="Text Box 26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23" name="Text Box 27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24" name="Text Box 2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25" name="Text Box 2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26" name="Text Box 2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28" name="Text Box 24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29" name="Text Box 25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30" name="Text Box 2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31" name="Text Box 27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32" name="Text Box 2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33" name="Text Box 25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34" name="Text Box 26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35" name="Text Box 2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36" name="Text Box 2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37" name="Text Box 25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38" name="Text Box 2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39" name="Text Box 27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0" name="Text Box 2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1" name="Text Box 2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2" name="Text Box 26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3" name="Text Box 2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4" name="Text Box 24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5" name="Text Box 25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6" name="Text Box 26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7" name="Text Box 27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8" name="Text Box 24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9" name="Text Box 25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0" name="Text Box 26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1" name="Text Box 27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2" name="Text Box 24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3" name="Text Box 25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4" name="Text Box 26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5" name="Text Box 27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6" name="Text Box 24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7" name="Text Box 25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8" name="Text Box 26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9" name="Text Box 27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0" name="Text Box 2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1" name="Text Box 25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2" name="Text Box 2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3" name="Text Box 2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4" name="Text Box 24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5" name="Text Box 25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6" name="Text Box 26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7" name="Text Box 27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8" name="Text Box 24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9" name="Text Box 25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0" name="Text Box 26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1" name="Text Box 27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2" name="Text Box 24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3" name="Text Box 25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4" name="Text Box 26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5" name="Text Box 27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6" name="Text Box 24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7" name="Text Box 25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8" name="Text Box 26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9" name="Text Box 27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0" name="Text Box 24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1" name="Text Box 25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2" name="Text Box 2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3" name="Text Box 27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4" name="Text Box 24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5" name="Text Box 25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6" name="Text Box 26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7" name="Text Box 27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8" name="Text Box 24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9" name="Text Box 25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90" name="Text Box 26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92" name="Text Box 24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93" name="Text Box 25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94" name="Text Box 26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95" name="Text Box 27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96" name="Text Box 24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97" name="Text Box 25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98" name="Text Box 26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99" name="Text Box 27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00" name="Text Box 24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01" name="Text Box 25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02" name="Text Box 26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03" name="Text Box 27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04" name="Text Box 24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05" name="Text Box 25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06" name="Text Box 26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07" name="Text Box 27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08" name="Text Box 24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09" name="Text Box 2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0" name="Text Box 26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1" name="Text Box 27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2" name="Text Box 24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3" name="Text Box 25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4" name="Text Box 26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5" name="Text Box 27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6" name="Text Box 24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7" name="Text Box 25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8" name="Text Box 26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9" name="Text Box 27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0" name="Text Box 24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1" name="Text Box 25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2" name="Text Box 26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3" name="Text Box 27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4" name="Text Box 24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5" name="Text Box 25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6" name="Text Box 26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7" name="Text Box 27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8" name="Text Box 24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9" name="Text Box 25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0" name="Text Box 26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1" name="Text Box 27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2" name="Text Box 24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3" name="Text Box 25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4" name="Text Box 26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5" name="Text Box 27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6" name="Text Box 24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7" name="Text Box 25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8" name="Text Box 26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9" name="Text Box 27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0" name="Text Box 24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1" name="Text Box 25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2" name="Text Box 26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3" name="Text Box 27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4" name="Text Box 24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5" name="Text Box 25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6" name="Text Box 26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7" name="Text Box 27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8" name="Text Box 24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9" name="Text Box 25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50" name="Text Box 26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51" name="Text Box 27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52" name="Text Box 24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53" name="Text Box 25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54" name="Text Box 26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55" name="Text Box 27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56" name="Text Box 24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57" name="Text Box 25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58" name="Text Box 26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59" name="Text Box 27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60" name="Text Box 24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61" name="Text Box 25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62" name="Text Box 26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63" name="Text Box 27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64" name="Text Box 24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65" name="Text Box 25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66" name="Text Box 26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67" name="Text Box 27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68" name="Text Box 24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69" name="Text Box 25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70" name="Text Box 26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71" name="Text Box 27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72" name="Text Box 24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73" name="Text Box 25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74" name="Text Box 26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75" name="Text Box 27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76" name="Text Box 24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77" name="Text Box 25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78" name="Text Box 26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79" name="Text Box 27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80" name="Text Box 24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81" name="Text Box 25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82" name="Text Box 26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83" name="Text Box 27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84" name="Text Box 24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85" name="Text Box 25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86" name="Text Box 26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87" name="Text Box 27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88" name="Text Box 24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89" name="Text Box 25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90" name="Text Box 26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91" name="Text Box 27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92" name="Text Box 24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93" name="Text Box 25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94" name="Text Box 26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95" name="Text Box 27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96" name="Text Box 24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97" name="Text Box 25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98" name="Text Box 26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99" name="Text Box 27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200" name="Text Box 24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201" name="Text Box 25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202" name="Text Box 26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203" name="Text Box 27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204" name="Text Box 24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205" name="Text Box 25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206" name="Text Box 26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207" name="Text Box 27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208" name="Text Box 24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209" name="Text Box 25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210" name="Text Box 26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211" name="Text Box 27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212" name="Text Box 24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213" name="Text Box 25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214" name="Text Box 26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215" name="Text Box 27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216" name="Text Box 24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217" name="Text Box 25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218" name="Text Box 26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219" name="Text Box 27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20" name="Text Box 24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21" name="Text Box 25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22" name="Text Box 26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23" name="Text Box 27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24" name="Text Box 24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25" name="Text Box 25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26" name="Text Box 26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27" name="Text Box 27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28" name="Text Box 24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29" name="Text Box 25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30" name="Text Box 26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31" name="Text Box 27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32" name="Text Box 24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33" name="Text Box 25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34" name="Text Box 26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35" name="Text Box 27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36" name="Text Box 24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37" name="Text Box 25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38" name="Text Box 26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39" name="Text Box 27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40" name="Text Box 24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41" name="Text Box 25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42" name="Text Box 26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43" name="Text Box 27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44" name="Text Box 24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45" name="Text Box 25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46" name="Text Box 26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47" name="Text Box 27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48" name="Text Box 24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49" name="Text Box 25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50" name="Text Box 26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51" name="Text Box 27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52" name="Text Box 24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53" name="Text Box 25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54" name="Text Box 26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55" name="Text Box 27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56" name="Text Box 24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57" name="Text Box 25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58" name="Text Box 26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59" name="Text Box 27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60" name="Text Box 24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61" name="Text Box 25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62" name="Text Box 26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63" name="Text Box 27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64" name="Text Box 24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65" name="Text Box 25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66" name="Text Box 26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67" name="Text Box 27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68" name="Text Box 24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69" name="Text Box 25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70" name="Text Box 26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71" name="Text Box 27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72" name="Text Box 24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73" name="Text Box 25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74" name="Text Box 26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75" name="Text Box 27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76" name="Text Box 24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77" name="Text Box 25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78" name="Text Box 26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79" name="Text Box 27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80" name="Text Box 24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81" name="Text Box 25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82" name="Text Box 26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83" name="Text Box 27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84" name="Text Box 24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85" name="Text Box 25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86" name="Text Box 26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87" name="Text Box 27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88" name="Text Box 24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89" name="Text Box 25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90" name="Text Box 26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91" name="Text Box 27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92" name="Text Box 24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93" name="Text Box 25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94" name="Text Box 26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95" name="Text Box 27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96" name="Text Box 24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97" name="Text Box 25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98" name="Text Box 26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299" name="Text Box 27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00" name="Text Box 24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01" name="Text Box 25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02" name="Text Box 26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03" name="Text Box 27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04" name="Text Box 24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05" name="Text Box 25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06" name="Text Box 26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07" name="Text Box 27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08" name="Text Box 24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09" name="Text Box 25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10" name="Text Box 26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11" name="Text Box 27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12" name="Text Box 24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13" name="Text Box 25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14" name="Text Box 26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15" name="Text Box 27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16" name="Text Box 24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17" name="Text Box 25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18" name="Text Box 26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19" name="Text Box 27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20" name="Text Box 24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21" name="Text Box 25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22" name="Text Box 26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23" name="Text Box 27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24" name="Text Box 24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25" name="Text Box 25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26" name="Text Box 26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27" name="Text Box 27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28" name="Text Box 24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29" name="Text Box 25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30" name="Text Box 26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31" name="Text Box 27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32" name="Text Box 24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33" name="Text Box 25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34" name="Text Box 26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35" name="Text Box 27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36" name="Text Box 24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37" name="Text Box 25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38" name="Text Box 26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39" name="Text Box 27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40" name="Text Box 24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41" name="Text Box 25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42" name="Text Box 26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43" name="Text Box 27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44" name="Text Box 24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45" name="Text Box 25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46" name="Text Box 26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47" name="Text Box 27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48" name="Text Box 24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49" name="Text Box 25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50" name="Text Box 26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51" name="Text Box 27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52" name="Text Box 24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53" name="Text Box 25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54" name="Text Box 26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55" name="Text Box 27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56" name="Text Box 24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57" name="Text Box 25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58" name="Text Box 26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59" name="Text Box 27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60" name="Text Box 24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61" name="Text Box 25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62" name="Text Box 26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63" name="Text Box 27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64" name="Text Box 24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65" name="Text Box 25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66" name="Text Box 26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67" name="Text Box 27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68" name="Text Box 24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69" name="Text Box 25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70" name="Text Box 26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71" name="Text Box 27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72" name="Text Box 24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73" name="Text Box 25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74" name="Text Box 26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75" name="Text Box 27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76" name="Text Box 24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77" name="Text Box 25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78" name="Text Box 26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79" name="Text Box 27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80" name="Text Box 24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81" name="Text Box 25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82" name="Text Box 26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83" name="Text Box 27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84" name="Text Box 24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85" name="Text Box 25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86" name="Text Box 26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87" name="Text Box 27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88" name="Text Box 24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89" name="Text Box 25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90" name="Text Box 26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91" name="Text Box 27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92" name="Text Box 24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93" name="Text Box 25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94" name="Text Box 26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95" name="Text Box 27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96" name="Text Box 24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97" name="Text Box 25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98" name="Text Box 26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399" name="Text Box 27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400" name="Text Box 24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401" name="Text Box 25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402" name="Text Box 26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403" name="Text Box 27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404" name="Text Box 24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405" name="Text Box 25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406" name="Text Box 26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407" name="Text Box 27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408" name="Text Box 24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409" name="Text Box 25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410" name="Text Box 26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411" name="Text Box 27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412" name="Text Box 24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413" name="Text Box 25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414" name="Text Box 26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415" name="Text Box 27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416" name="Text Box 24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417" name="Text Box 25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418" name="Text Box 26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419" name="Text Box 27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420" name="Text Box 24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421" name="Text Box 25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422" name="Text Box 26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423" name="Text Box 27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424" name="Text Box 24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425" name="Text Box 25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426" name="Text Box 26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427" name="Text Box 27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428" name="Text Box 24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429" name="Text Box 25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430" name="Text Box 26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431" name="Text Box 27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432" name="Text Box 24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433" name="Text Box 25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434" name="Text Box 26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435" name="Text Box 27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36" name="Text Box 24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37" name="Text Box 25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38" name="Text Box 26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39" name="Text Box 27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40" name="Text Box 24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41" name="Text Box 25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42" name="Text Box 26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43" name="Text Box 27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44" name="Text Box 24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45" name="Text Box 25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46" name="Text Box 26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47" name="Text Box 27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48" name="Text Box 24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49" name="Text Box 25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50" name="Text Box 26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51" name="Text Box 27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52" name="Text Box 24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53" name="Text Box 25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54" name="Text Box 26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55" name="Text Box 27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56" name="Text Box 24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57" name="Text Box 25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58" name="Text Box 26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59" name="Text Box 27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60" name="Text Box 24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61" name="Text Box 25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62" name="Text Box 26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63" name="Text Box 27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64" name="Text Box 24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65" name="Text Box 25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66" name="Text Box 26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67" name="Text Box 27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68" name="Text Box 24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69" name="Text Box 25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70" name="Text Box 26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71" name="Text Box 27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72" name="Text Box 24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73" name="Text Box 25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74" name="Text Box 26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75" name="Text Box 27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76" name="Text Box 24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77" name="Text Box 25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78" name="Text Box 26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79" name="Text Box 27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80" name="Text Box 24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81" name="Text Box 25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82" name="Text Box 26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83" name="Text Box 27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84" name="Text Box 24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85" name="Text Box 25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86" name="Text Box 26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87" name="Text Box 27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88" name="Text Box 24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89" name="Text Box 25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90" name="Text Box 26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91" name="Text Box 27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92" name="Text Box 24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93" name="Text Box 25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94" name="Text Box 26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95" name="Text Box 27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96" name="Text Box 24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97" name="Text Box 25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98" name="Text Box 26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499" name="Text Box 27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00" name="Text Box 24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01" name="Text Box 25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02" name="Text Box 26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03" name="Text Box 27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04" name="Text Box 24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05" name="Text Box 25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06" name="Text Box 26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07" name="Text Box 27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08" name="Text Box 24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09" name="Text Box 25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10" name="Text Box 26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11" name="Text Box 27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12" name="Text Box 24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13" name="Text Box 25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14" name="Text Box 26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15" name="Text Box 27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16" name="Text Box 24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17" name="Text Box 25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18" name="Text Box 26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19" name="Text Box 27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20" name="Text Box 24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21" name="Text Box 25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22" name="Text Box 26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23" name="Text Box 27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24" name="Text Box 24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25" name="Text Box 25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26" name="Text Box 26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27" name="Text Box 27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28" name="Text Box 24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29" name="Text Box 25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30" name="Text Box 26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31" name="Text Box 27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32" name="Text Box 24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33" name="Text Box 25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34" name="Text Box 26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35" name="Text Box 27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36" name="Text Box 24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37" name="Text Box 25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38" name="Text Box 26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39" name="Text Box 27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40" name="Text Box 24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41" name="Text Box 25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42" name="Text Box 26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43" name="Text Box 27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44" name="Text Box 24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45" name="Text Box 25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46" name="Text Box 26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47" name="Text Box 27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48" name="Text Box 24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49" name="Text Box 25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50" name="Text Box 26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51" name="Text Box 27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52" name="Text Box 24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53" name="Text Box 25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54" name="Text Box 26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55" name="Text Box 27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56" name="Text Box 24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57" name="Text Box 25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58" name="Text Box 26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59" name="Text Box 27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60" name="Text Box 24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61" name="Text Box 25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62" name="Text Box 26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63" name="Text Box 27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64" name="Text Box 24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65" name="Text Box 25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66" name="Text Box 26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67" name="Text Box 27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68" name="Text Box 24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69" name="Text Box 25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70" name="Text Box 26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71" name="Text Box 27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72" name="Text Box 24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73" name="Text Box 25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74" name="Text Box 26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75" name="Text Box 27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76" name="Text Box 24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77" name="Text Box 25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78" name="Text Box 26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79" name="Text Box 27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80" name="Text Box 24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81" name="Text Box 25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82" name="Text Box 26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83" name="Text Box 27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84" name="Text Box 24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85" name="Text Box 25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86" name="Text Box 26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87" name="Text Box 27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88" name="Text Box 24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89" name="Text Box 25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90" name="Text Box 26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91" name="Text Box 27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92" name="Text Box 24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93" name="Text Box 25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94" name="Text Box 26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95" name="Text Box 27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96" name="Text Box 24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97" name="Text Box 25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98" name="Text Box 26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599" name="Text Box 27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00" name="Text Box 24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01" name="Text Box 25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02" name="Text Box 26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03" name="Text Box 27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04" name="Text Box 24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05" name="Text Box 25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06" name="Text Box 26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07" name="Text Box 27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08" name="Text Box 24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09" name="Text Box 25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10" name="Text Box 26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11" name="Text Box 27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12" name="Text Box 24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13" name="Text Box 25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14" name="Text Box 26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15" name="Text Box 27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16" name="Text Box 24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17" name="Text Box 25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18" name="Text Box 26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19" name="Text Box 27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20" name="Text Box 24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21" name="Text Box 25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22" name="Text Box 26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23" name="Text Box 27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24" name="Text Box 24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25" name="Text Box 25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26" name="Text Box 26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27" name="Text Box 27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28" name="Text Box 24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29" name="Text Box 25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30" name="Text Box 26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31" name="Text Box 27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32" name="Text Box 24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33" name="Text Box 25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34" name="Text Box 26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35" name="Text Box 27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36" name="Text Box 24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37" name="Text Box 25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38" name="Text Box 26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39" name="Text Box 27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40" name="Text Box 24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41" name="Text Box 25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42" name="Text Box 26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43" name="Text Box 27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44" name="Text Box 24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45" name="Text Box 25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46" name="Text Box 26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47" name="Text Box 27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48" name="Text Box 24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49" name="Text Box 25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50" name="Text Box 26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51" name="Text Box 27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52" name="Text Box 24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53" name="Text Box 25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54" name="Text Box 26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55" name="Text Box 27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56" name="Text Box 24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57" name="Text Box 25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58" name="Text Box 26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59" name="Text Box 27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60" name="Text Box 24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61" name="Text Box 25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62" name="Text Box 26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63" name="Text Box 27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64" name="Text Box 24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65" name="Text Box 25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66" name="Text Box 26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67" name="Text Box 27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68" name="Text Box 24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69" name="Text Box 25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70" name="Text Box 26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71" name="Text Box 27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72" name="Text Box 24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73" name="Text Box 25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74" name="Text Box 26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75" name="Text Box 27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76" name="Text Box 24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77" name="Text Box 25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78" name="Text Box 26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79" name="Text Box 27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80" name="Text Box 24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81" name="Text Box 25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82" name="Text Box 26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83" name="Text Box 27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84" name="Text Box 24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85" name="Text Box 25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86" name="Text Box 26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87" name="Text Box 27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88" name="Text Box 24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89" name="Text Box 25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90" name="Text Box 26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91" name="Text Box 27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92" name="Text Box 24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93" name="Text Box 25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94" name="Text Box 26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95" name="Text Box 27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96" name="Text Box 24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97" name="Text Box 25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98" name="Text Box 26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699" name="Text Box 27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00" name="Text Box 24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01" name="Text Box 25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02" name="Text Box 26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03" name="Text Box 27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04" name="Text Box 24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05" name="Text Box 25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06" name="Text Box 26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07" name="Text Box 27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08" name="Text Box 24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09" name="Text Box 25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10" name="Text Box 26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11" name="Text Box 27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12" name="Text Box 24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13" name="Text Box 25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14" name="Text Box 26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15" name="Text Box 27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16" name="Text Box 24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17" name="Text Box 25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18" name="Text Box 26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19" name="Text Box 27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20" name="Text Box 24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21" name="Text Box 25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22" name="Text Box 26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23" name="Text Box 27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24" name="Text Box 24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25" name="Text Box 25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26" name="Text Box 26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27" name="Text Box 27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28" name="Text Box 24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29" name="Text Box 25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30" name="Text Box 26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31" name="Text Box 27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32" name="Text Box 24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33" name="Text Box 25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34" name="Text Box 26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35" name="Text Box 27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36" name="Text Box 24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37" name="Text Box 25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38" name="Text Box 26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39" name="Text Box 27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40" name="Text Box 24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41" name="Text Box 25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42" name="Text Box 26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43" name="Text Box 27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44" name="Text Box 24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45" name="Text Box 25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46" name="Text Box 26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47" name="Text Box 27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48" name="Text Box 24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49" name="Text Box 25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50" name="Text Box 26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51" name="Text Box 27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52" name="Text Box 24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53" name="Text Box 25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54" name="Text Box 26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55" name="Text Box 27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56" name="Text Box 24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57" name="Text Box 25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58" name="Text Box 26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59" name="Text Box 27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60" name="Text Box 24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61" name="Text Box 25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62" name="Text Box 26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63" name="Text Box 27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64" name="Text Box 24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65" name="Text Box 25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66" name="Text Box 26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67" name="Text Box 27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68" name="Text Box 24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69" name="Text Box 25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70" name="Text Box 26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71" name="Text Box 27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72" name="Text Box 24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73" name="Text Box 25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74" name="Text Box 26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75" name="Text Box 27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76" name="Text Box 24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77" name="Text Box 25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78" name="Text Box 26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79" name="Text Box 27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80" name="Text Box 24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81" name="Text Box 25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82" name="Text Box 26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83" name="Text Box 27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84" name="Text Box 24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85" name="Text Box 25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86" name="Text Box 26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87" name="Text Box 27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88" name="Text Box 24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89" name="Text Box 25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90" name="Text Box 26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91" name="Text Box 27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92" name="Text Box 24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93" name="Text Box 25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94" name="Text Box 26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95" name="Text Box 27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96" name="Text Box 24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97" name="Text Box 25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98" name="Text Box 26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799" name="Text Box 27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00" name="Text Box 24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01" name="Text Box 25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02" name="Text Box 26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03" name="Text Box 27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04" name="Text Box 24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05" name="Text Box 25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06" name="Text Box 26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07" name="Text Box 27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08" name="Text Box 24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09" name="Text Box 25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10" name="Text Box 26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11" name="Text Box 27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12" name="Text Box 24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13" name="Text Box 25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14" name="Text Box 26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15" name="Text Box 27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16" name="Text Box 24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17" name="Text Box 25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18" name="Text Box 26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19" name="Text Box 27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20" name="Text Box 24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21" name="Text Box 25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22" name="Text Box 26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23" name="Text Box 27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24" name="Text Box 24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25" name="Text Box 25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26" name="Text Box 26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27" name="Text Box 27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28" name="Text Box 24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29" name="Text Box 25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30" name="Text Box 26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31" name="Text Box 27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32" name="Text Box 24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33" name="Text Box 25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34" name="Text Box 26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35" name="Text Box 27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36" name="Text Box 24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37" name="Text Box 25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38" name="Text Box 26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39" name="Text Box 27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40" name="Text Box 24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41" name="Text Box 25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42" name="Text Box 26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43" name="Text Box 27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44" name="Text Box 24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45" name="Text Box 25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46" name="Text Box 26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47" name="Text Box 27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48" name="Text Box 24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49" name="Text Box 25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50" name="Text Box 26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51" name="Text Box 27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52" name="Text Box 24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53" name="Text Box 25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54" name="Text Box 26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55" name="Text Box 27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56" name="Text Box 24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57" name="Text Box 25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58" name="Text Box 26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59" name="Text Box 27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60" name="Text Box 24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61" name="Text Box 25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62" name="Text Box 26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63" name="Text Box 27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64" name="Text Box 24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65" name="Text Box 25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66" name="Text Box 26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867" name="Text Box 27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868" name="Text Box 24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869" name="Text Box 25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870" name="Text Box 26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871" name="Text Box 27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872" name="Text Box 24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873" name="Text Box 25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874" name="Text Box 26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875" name="Text Box 27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876" name="Text Box 24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877" name="Text Box 25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878" name="Text Box 26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879" name="Text Box 27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880" name="Text Box 24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881" name="Text Box 25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882" name="Text Box 26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883" name="Text Box 27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884" name="Text Box 24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885" name="Text Box 25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886" name="Text Box 26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887" name="Text Box 27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888" name="Text Box 24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889" name="Text Box 25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890" name="Text Box 26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891" name="Text Box 27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892" name="Text Box 24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893" name="Text Box 25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894" name="Text Box 26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895" name="Text Box 27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896" name="Text Box 24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897" name="Text Box 25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898" name="Text Box 26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899" name="Text Box 27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00" name="Text Box 24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01" name="Text Box 25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02" name="Text Box 26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03" name="Text Box 27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04" name="Text Box 24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05" name="Text Box 25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06" name="Text Box 26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07" name="Text Box 27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08" name="Text Box 24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09" name="Text Box 25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10" name="Text Box 26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11" name="Text Box 27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12" name="Text Box 24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13" name="Text Box 25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14" name="Text Box 26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15" name="Text Box 27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16" name="Text Box 24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17" name="Text Box 25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18" name="Text Box 26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19" name="Text Box 27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20" name="Text Box 24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21" name="Text Box 25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22" name="Text Box 26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23" name="Text Box 27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24" name="Text Box 24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25" name="Text Box 25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26" name="Text Box 26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27" name="Text Box 27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28" name="Text Box 24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29" name="Text Box 25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30" name="Text Box 26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31" name="Text Box 27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32" name="Text Box 24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33" name="Text Box 25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34" name="Text Box 26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35" name="Text Box 27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36" name="Text Box 24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37" name="Text Box 25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38" name="Text Box 26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39" name="Text Box 27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40" name="Text Box 24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41" name="Text Box 25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42" name="Text Box 26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43" name="Text Box 27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44" name="Text Box 24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45" name="Text Box 25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46" name="Text Box 26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47" name="Text Box 27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48" name="Text Box 24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49" name="Text Box 25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50" name="Text Box 26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51" name="Text Box 27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52" name="Text Box 24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53" name="Text Box 25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54" name="Text Box 26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55" name="Text Box 27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56" name="Text Box 24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57" name="Text Box 25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58" name="Text Box 26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59" name="Text Box 27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60" name="Text Box 24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61" name="Text Box 25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62" name="Text Box 26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63" name="Text Box 27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64" name="Text Box 24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65" name="Text Box 25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66" name="Text Box 26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67" name="Text Box 27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68" name="Text Box 24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69" name="Text Box 25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70" name="Text Box 26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71" name="Text Box 27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72" name="Text Box 24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73" name="Text Box 25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74" name="Text Box 26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75" name="Text Box 27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76" name="Text Box 24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77" name="Text Box 25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78" name="Text Box 26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79" name="Text Box 27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80" name="Text Box 24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81" name="Text Box 25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82" name="Text Box 26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83" name="Text Box 27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84" name="Text Box 24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85" name="Text Box 25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86" name="Text Box 26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87" name="Text Box 27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88" name="Text Box 24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89" name="Text Box 25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90" name="Text Box 26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91" name="Text Box 27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92" name="Text Box 24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93" name="Text Box 25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94" name="Text Box 26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95" name="Text Box 27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96" name="Text Box 24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97" name="Text Box 25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98" name="Text Box 26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999" name="Text Box 27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00" name="Text Box 24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01" name="Text Box 25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02" name="Text Box 26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03" name="Text Box 27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04" name="Text Box 24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05" name="Text Box 25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06" name="Text Box 26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07" name="Text Box 27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08" name="Text Box 24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09" name="Text Box 25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10" name="Text Box 26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11" name="Text Box 27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12" name="Text Box 24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13" name="Text Box 25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14" name="Text Box 26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15" name="Text Box 27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16" name="Text Box 24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17" name="Text Box 25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18" name="Text Box 26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19" name="Text Box 27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20" name="Text Box 24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21" name="Text Box 25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22" name="Text Box 26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23" name="Text Box 27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24" name="Text Box 24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25" name="Text Box 25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26" name="Text Box 26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27" name="Text Box 27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28" name="Text Box 2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29" name="Text Box 2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30" name="Text Box 2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31" name="Text Box 2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32" name="Text Box 24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33" name="Text Box 25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34" name="Text Box 26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35" name="Text Box 27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36" name="Text Box 24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37" name="Text Box 25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38" name="Text Box 26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39" name="Text Box 27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40" name="Text Box 24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41" name="Text Box 25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42" name="Text Box 26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43" name="Text Box 27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44" name="Text Box 24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45" name="Text Box 25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46" name="Text Box 26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47" name="Text Box 27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48" name="Text Box 24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49" name="Text Box 25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50" name="Text Box 26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51" name="Text Box 27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52" name="Text Box 24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53" name="Text Box 25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54" name="Text Box 26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55" name="Text Box 27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56" name="Text Box 24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57" name="Text Box 25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58" name="Text Box 26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59" name="Text Box 27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60" name="Text Box 24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61" name="Text Box 25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62" name="Text Box 26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63" name="Text Box 27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64" name="Text Box 24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65" name="Text Box 25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66" name="Text Box 26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67" name="Text Box 27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68" name="Text Box 24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69" name="Text Box 25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70" name="Text Box 26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71" name="Text Box 27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72" name="Text Box 24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73" name="Text Box 25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74" name="Text Box 26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75" name="Text Box 27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76" name="Text Box 24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77" name="Text Box 25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78" name="Text Box 26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79" name="Text Box 27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80" name="Text Box 24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81" name="Text Box 25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82" name="Text Box 26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55245</xdr:rowOff>
    </xdr:to>
    <xdr:sp macro="" textlink="">
      <xdr:nvSpPr>
        <xdr:cNvPr id="1083" name="Text Box 27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084" name="Text Box 24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085" name="Text Box 25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086" name="Text Box 26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087" name="Text Box 27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088" name="Text Box 24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089" name="Text Box 25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090" name="Text Box 26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091" name="Text Box 27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092" name="Text Box 24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093" name="Text Box 25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094" name="Text Box 26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095" name="Text Box 27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096" name="Text Box 24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097" name="Text Box 25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098" name="Text Box 26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099" name="Text Box 27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00" name="Text Box 24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01" name="Text Box 25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02" name="Text Box 26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03" name="Text Box 27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04" name="Text Box 24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05" name="Text Box 25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06" name="Text Box 26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07" name="Text Box 27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08" name="Text Box 24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09" name="Text Box 25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10" name="Text Box 26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11" name="Text Box 27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12" name="Text Box 24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13" name="Text Box 25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14" name="Text Box 26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15" name="Text Box 27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16" name="Text Box 24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17" name="Text Box 25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18" name="Text Box 26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19" name="Text Box 27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20" name="Text Box 24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21" name="Text Box 25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22" name="Text Box 26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23" name="Text Box 27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24" name="Text Box 24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25" name="Text Box 25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26" name="Text Box 26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27" name="Text Box 27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28" name="Text Box 24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29" name="Text Box 25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30" name="Text Box 26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31" name="Text Box 27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32" name="Text Box 24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33" name="Text Box 25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34" name="Text Box 26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35" name="Text Box 27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36" name="Text Box 24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37" name="Text Box 25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38" name="Text Box 26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39" name="Text Box 27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40" name="Text Box 24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41" name="Text Box 25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42" name="Text Box 26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43" name="Text Box 27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44" name="Text Box 24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45" name="Text Box 25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46" name="Text Box 26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47" name="Text Box 27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48" name="Text Box 24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49" name="Text Box 25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50" name="Text Box 26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51" name="Text Box 27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52" name="Text Box 24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53" name="Text Box 25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54" name="Text Box 26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55" name="Text Box 27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56" name="Text Box 24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57" name="Text Box 25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58" name="Text Box 26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59" name="Text Box 27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60" name="Text Box 24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61" name="Text Box 25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62" name="Text Box 26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63" name="Text Box 27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64" name="Text Box 24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65" name="Text Box 25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66" name="Text Box 26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67" name="Text Box 27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68" name="Text Box 24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69" name="Text Box 25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70" name="Text Box 26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71" name="Text Box 27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72" name="Text Box 24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73" name="Text Box 25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74" name="Text Box 26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75" name="Text Box 27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76" name="Text Box 24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77" name="Text Box 25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78" name="Text Box 26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79" name="Text Box 27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80" name="Text Box 24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81" name="Text Box 25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82" name="Text Box 26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83" name="Text Box 27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84" name="Text Box 24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85" name="Text Box 25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86" name="Text Box 26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87" name="Text Box 27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88" name="Text Box 24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89" name="Text Box 25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90" name="Text Box 26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91" name="Text Box 27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92" name="Text Box 24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93" name="Text Box 25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94" name="Text Box 26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95" name="Text Box 27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96" name="Text Box 24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97" name="Text Box 25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98" name="Text Box 26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199" name="Text Box 27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00" name="Text Box 24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01" name="Text Box 25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02" name="Text Box 26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03" name="Text Box 27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04" name="Text Box 24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05" name="Text Box 25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06" name="Text Box 26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07" name="Text Box 27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08" name="Text Box 24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09" name="Text Box 25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10" name="Text Box 26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11" name="Text Box 27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12" name="Text Box 24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13" name="Text Box 25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14" name="Text Box 26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15" name="Text Box 27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16" name="Text Box 24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17" name="Text Box 25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18" name="Text Box 26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19" name="Text Box 27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20" name="Text Box 24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21" name="Text Box 25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22" name="Text Box 26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23" name="Text Box 27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24" name="Text Box 24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25" name="Text Box 25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26" name="Text Box 26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27" name="Text Box 27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28" name="Text Box 24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29" name="Text Box 25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30" name="Text Box 26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31" name="Text Box 27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32" name="Text Box 24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33" name="Text Box 25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34" name="Text Box 26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35" name="Text Box 27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36" name="Text Box 24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37" name="Text Box 25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38" name="Text Box 26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39" name="Text Box 27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40" name="Text Box 24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41" name="Text Box 25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42" name="Text Box 26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43" name="Text Box 27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44" name="Text Box 24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45" name="Text Box 25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46" name="Text Box 26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47" name="Text Box 27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48" name="Text Box 24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49" name="Text Box 25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50" name="Text Box 26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51" name="Text Box 27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52" name="Text Box 24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53" name="Text Box 25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54" name="Text Box 26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55" name="Text Box 27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56" name="Text Box 24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57" name="Text Box 25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58" name="Text Box 26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59" name="Text Box 27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60" name="Text Box 24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61" name="Text Box 25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62" name="Text Box 26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63" name="Text Box 27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64" name="Text Box 24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65" name="Text Box 25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66" name="Text Box 26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67" name="Text Box 27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68" name="Text Box 24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69" name="Text Box 25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70" name="Text Box 26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71" name="Text Box 27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72" name="Text Box 24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73" name="Text Box 25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74" name="Text Box 26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75" name="Text Box 27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76" name="Text Box 24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77" name="Text Box 25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78" name="Text Box 26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79" name="Text Box 27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80" name="Text Box 24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81" name="Text Box 25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82" name="Text Box 26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83" name="Text Box 27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84" name="Text Box 24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85" name="Text Box 25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86" name="Text Box 26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87" name="Text Box 27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88" name="Text Box 24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89" name="Text Box 25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90" name="Text Box 26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91" name="Text Box 27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92" name="Text Box 24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93" name="Text Box 25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94" name="Text Box 26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95" name="Text Box 27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96" name="Text Box 24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97" name="Text Box 25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98" name="Text Box 26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299" name="Text Box 27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00" name="Text Box 24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01" name="Text Box 25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02" name="Text Box 26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03" name="Text Box 27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04" name="Text Box 24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05" name="Text Box 25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06" name="Text Box 26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07" name="Text Box 27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08" name="Text Box 24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09" name="Text Box 25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10" name="Text Box 26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11" name="Text Box 27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12" name="Text Box 24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13" name="Text Box 25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14" name="Text Box 26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15" name="Text Box 27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16" name="Text Box 24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17" name="Text Box 25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18" name="Text Box 26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19" name="Text Box 27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20" name="Text Box 24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21" name="Text Box 25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22" name="Text Box 26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23" name="Text Box 27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24" name="Text Box 24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25" name="Text Box 25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26" name="Text Box 26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27" name="Text Box 27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28" name="Text Box 24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29" name="Text Box 25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30" name="Text Box 26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31" name="Text Box 27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32" name="Text Box 24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33" name="Text Box 25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34" name="Text Box 26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35" name="Text Box 27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36" name="Text Box 24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37" name="Text Box 25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38" name="Text Box 26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39" name="Text Box 27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40" name="Text Box 24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41" name="Text Box 25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42" name="Text Box 26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43" name="Text Box 27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44" name="Text Box 24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45" name="Text Box 25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46" name="Text Box 26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47" name="Text Box 27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48" name="Text Box 24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49" name="Text Box 25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50" name="Text Box 26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51" name="Text Box 27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52" name="Text Box 24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53" name="Text Box 25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54" name="Text Box 26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55" name="Text Box 27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56" name="Text Box 24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57" name="Text Box 25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58" name="Text Box 26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59" name="Text Box 27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60" name="Text Box 24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61" name="Text Box 27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62" name="Text Box 24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63" name="Text Box 25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64" name="Text Box 26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65" name="Text Box 27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66" name="Text Box 24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67" name="Text Box 25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68" name="Text Box 26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69" name="Text Box 27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70" name="Text Box 24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71" name="Text Box 25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72" name="Text Box 26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73" name="Text Box 27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74" name="Text Box 24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75" name="Text Box 25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76" name="Text Box 26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77" name="Text Box 27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78" name="Text Box 24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79" name="Text Box 25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80" name="Text Box 26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81" name="Text Box 27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82" name="Text Box 24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83" name="Text Box 25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84" name="Text Box 26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85" name="Text Box 27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86" name="Text Box 24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87" name="Text Box 25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88" name="Text Box 26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89" name="Text Box 27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90" name="Text Box 24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91" name="Text Box 25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92" name="Text Box 26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93" name="Text Box 27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94" name="Text Box 24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95" name="Text Box 25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96" name="Text Box 26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97" name="Text Box 27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98" name="Text Box 24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399" name="Text Box 25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00" name="Text Box 26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01" name="Text Box 27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02" name="Text Box 24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03" name="Text Box 25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04" name="Text Box 26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05" name="Text Box 27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06" name="Text Box 24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07" name="Text Box 25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08" name="Text Box 26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09" name="Text Box 27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10" name="Text Box 24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11" name="Text Box 25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12" name="Text Box 26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13" name="Text Box 27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14" name="Text Box 24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15" name="Text Box 25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16" name="Text Box 26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17" name="Text Box 27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18" name="Text Box 24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19" name="Text Box 25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20" name="Text Box 26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21" name="Text Box 27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22" name="Text Box 24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23" name="Text Box 25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24" name="Text Box 26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25" name="Text Box 27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26" name="Text Box 24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27" name="Text Box 25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28" name="Text Box 26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29" name="Text Box 27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30" name="Text Box 24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31" name="Text Box 25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32" name="Text Box 26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33" name="Text Box 27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34" name="Text Box 24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35" name="Text Box 25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36" name="Text Box 26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37" name="Text Box 27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38" name="Text Box 24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39" name="Text Box 25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40" name="Text Box 26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41" name="Text Box 27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42" name="Text Box 24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43" name="Text Box 25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44" name="Text Box 26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45" name="Text Box 27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46" name="Text Box 24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47" name="Text Box 25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48" name="Text Box 26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49" name="Text Box 27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50" name="Text Box 24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51" name="Text Box 25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52" name="Text Box 26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53" name="Text Box 27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54" name="Text Box 24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55" name="Text Box 25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56" name="Text Box 26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57" name="Text Box 27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58" name="Text Box 24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59" name="Text Box 25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60" name="Text Box 26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61" name="Text Box 27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62" name="Text Box 24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63" name="Text Box 25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64" name="Text Box 26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65" name="Text Box 27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66" name="Text Box 24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67" name="Text Box 25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68" name="Text Box 26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69" name="Text Box 27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70" name="Text Box 24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71" name="Text Box 25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72" name="Text Box 26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73" name="Text Box 27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74" name="Text Box 24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75" name="Text Box 25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76" name="Text Box 26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77" name="Text Box 27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78" name="Text Box 24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79" name="Text Box 25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80" name="Text Box 26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81" name="Text Box 27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82" name="Text Box 24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83" name="Text Box 25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84" name="Text Box 26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85" name="Text Box 27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86" name="Text Box 24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87" name="Text Box 25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88" name="Text Box 26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89" name="Text Box 27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90" name="Text Box 24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91" name="Text Box 25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92" name="Text Box 26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93" name="Text Box 27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94" name="Text Box 24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95" name="Text Box 25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96" name="Text Box 26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97" name="Text Box 27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98" name="Text Box 24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499" name="Text Box 25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500" name="Text Box 26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501" name="Text Box 27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502" name="Text Box 24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503" name="Text Box 25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504" name="Text Box 26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505" name="Text Box 27">
          <a:extLs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506" name="Text Box 24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507" name="Text Box 25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508" name="Text Box 26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509" name="Text Box 27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510" name="Text Box 25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511" name="Text Box 26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512" name="Text Box 27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513" name="Text Box 24">
          <a:extLs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514" name="Text Box 25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121920</xdr:rowOff>
    </xdr:to>
    <xdr:sp macro="" textlink="">
      <xdr:nvSpPr>
        <xdr:cNvPr id="1515" name="Text Box 26">
          <a:extLs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SpPr txBox="1">
          <a:spLocks noChangeArrowheads="1"/>
        </xdr:cNvSpPr>
      </xdr:nvSpPr>
      <xdr:spPr bwMode="auto">
        <a:xfrm>
          <a:off x="4619625" y="247650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16" name="Text Box 24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17" name="Text Box 25">
          <a:extLs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18" name="Text Box 26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19" name="Text Box 27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20" name="Text Box 24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21" name="Text Box 25">
          <a:extLs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22" name="Text Box 26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23" name="Text Box 27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24" name="Text Box 24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25" name="Text Box 25">
          <a:extLs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26" name="Text Box 26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27" name="Text Box 27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28" name="Text Box 24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29" name="Text Box 25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30" name="Text Box 26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31" name="Text Box 27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32" name="Text Box 24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33" name="Text Box 25">
          <a:extLst>
            <a:ext uri="{FF2B5EF4-FFF2-40B4-BE49-F238E27FC236}">
              <a16:creationId xmlns:a16="http://schemas.microsoft.com/office/drawing/2014/main" id="{00000000-0008-0000-0000-0000FD05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34" name="Text Box 26">
          <a:extLs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35" name="Text Box 27">
          <a:extLs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36" name="Text Box 24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37" name="Text Box 25">
          <a:extLst>
            <a:ext uri="{FF2B5EF4-FFF2-40B4-BE49-F238E27FC236}">
              <a16:creationId xmlns:a16="http://schemas.microsoft.com/office/drawing/2014/main" id="{00000000-0008-0000-0000-000001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38" name="Text Box 26">
          <a:extLs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39" name="Text Box 27">
          <a:extLs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40" name="Text Box 24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41" name="Text Box 25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42" name="Text Box 26">
          <a:extLs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43" name="Text Box 27">
          <a:extLs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44" name="Text Box 24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45" name="Text Box 25">
          <a:extLs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46" name="Text Box 26">
          <a:extLs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47" name="Text Box 27">
          <a:extLs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48" name="Text Box 24">
          <a:extLs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49" name="Text Box 25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50" name="Text Box 26">
          <a:extLs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51" name="Text Box 27">
          <a:extLst>
            <a:ext uri="{FF2B5EF4-FFF2-40B4-BE49-F238E27FC236}">
              <a16:creationId xmlns:a16="http://schemas.microsoft.com/office/drawing/2014/main" id="{00000000-0008-0000-0000-00000F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52" name="Text Box 24">
          <a:extLst>
            <a:ext uri="{FF2B5EF4-FFF2-40B4-BE49-F238E27FC236}">
              <a16:creationId xmlns:a16="http://schemas.microsoft.com/office/drawing/2014/main" id="{00000000-0008-0000-0000-000010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53" name="Text Box 25">
          <a:extLst>
            <a:ext uri="{FF2B5EF4-FFF2-40B4-BE49-F238E27FC236}">
              <a16:creationId xmlns:a16="http://schemas.microsoft.com/office/drawing/2014/main" id="{00000000-0008-0000-0000-000011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54" name="Text Box 26">
          <a:extLst>
            <a:ext uri="{FF2B5EF4-FFF2-40B4-BE49-F238E27FC236}">
              <a16:creationId xmlns:a16="http://schemas.microsoft.com/office/drawing/2014/main" id="{00000000-0008-0000-0000-000012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55" name="Text Box 27">
          <a:extLst>
            <a:ext uri="{FF2B5EF4-FFF2-40B4-BE49-F238E27FC236}">
              <a16:creationId xmlns:a16="http://schemas.microsoft.com/office/drawing/2014/main" id="{00000000-0008-0000-0000-000013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56" name="Text Box 24">
          <a:extLs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57" name="Text Box 25">
          <a:extLst>
            <a:ext uri="{FF2B5EF4-FFF2-40B4-BE49-F238E27FC236}">
              <a16:creationId xmlns:a16="http://schemas.microsoft.com/office/drawing/2014/main" id="{00000000-0008-0000-0000-000015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58" name="Text Box 26">
          <a:extLst>
            <a:ext uri="{FF2B5EF4-FFF2-40B4-BE49-F238E27FC236}">
              <a16:creationId xmlns:a16="http://schemas.microsoft.com/office/drawing/2014/main" id="{00000000-0008-0000-0000-000016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59" name="Text Box 27">
          <a:extLst>
            <a:ext uri="{FF2B5EF4-FFF2-40B4-BE49-F238E27FC236}">
              <a16:creationId xmlns:a16="http://schemas.microsoft.com/office/drawing/2014/main" id="{00000000-0008-0000-0000-000017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60" name="Text Box 24">
          <a:extLs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61" name="Text Box 25">
          <a:extLst>
            <a:ext uri="{FF2B5EF4-FFF2-40B4-BE49-F238E27FC236}">
              <a16:creationId xmlns:a16="http://schemas.microsoft.com/office/drawing/2014/main" id="{00000000-0008-0000-0000-000019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62" name="Text Box 26">
          <a:extLst>
            <a:ext uri="{FF2B5EF4-FFF2-40B4-BE49-F238E27FC236}">
              <a16:creationId xmlns:a16="http://schemas.microsoft.com/office/drawing/2014/main" id="{00000000-0008-0000-0000-00001A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63" name="Text Box 27">
          <a:extLst>
            <a:ext uri="{FF2B5EF4-FFF2-40B4-BE49-F238E27FC236}">
              <a16:creationId xmlns:a16="http://schemas.microsoft.com/office/drawing/2014/main" id="{00000000-0008-0000-0000-00001B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64" name="Text Box 24">
          <a:extLst>
            <a:ext uri="{FF2B5EF4-FFF2-40B4-BE49-F238E27FC236}">
              <a16:creationId xmlns:a16="http://schemas.microsoft.com/office/drawing/2014/main" id="{00000000-0008-0000-0000-00001C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65" name="Text Box 25">
          <a:extLst>
            <a:ext uri="{FF2B5EF4-FFF2-40B4-BE49-F238E27FC236}">
              <a16:creationId xmlns:a16="http://schemas.microsoft.com/office/drawing/2014/main" id="{00000000-0008-0000-0000-00001D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66" name="Text Box 26">
          <a:extLst>
            <a:ext uri="{FF2B5EF4-FFF2-40B4-BE49-F238E27FC236}">
              <a16:creationId xmlns:a16="http://schemas.microsoft.com/office/drawing/2014/main" id="{00000000-0008-0000-0000-00001E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67" name="Text Box 27">
          <a:extLst>
            <a:ext uri="{FF2B5EF4-FFF2-40B4-BE49-F238E27FC236}">
              <a16:creationId xmlns:a16="http://schemas.microsoft.com/office/drawing/2014/main" id="{00000000-0008-0000-0000-00001F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68" name="Text Box 24">
          <a:extLst>
            <a:ext uri="{FF2B5EF4-FFF2-40B4-BE49-F238E27FC236}">
              <a16:creationId xmlns:a16="http://schemas.microsoft.com/office/drawing/2014/main" id="{00000000-0008-0000-0000-000020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69" name="Text Box 25">
          <a:extLst>
            <a:ext uri="{FF2B5EF4-FFF2-40B4-BE49-F238E27FC236}">
              <a16:creationId xmlns:a16="http://schemas.microsoft.com/office/drawing/2014/main" id="{00000000-0008-0000-0000-000021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70" name="Text Box 26">
          <a:extLst>
            <a:ext uri="{FF2B5EF4-FFF2-40B4-BE49-F238E27FC236}">
              <a16:creationId xmlns:a16="http://schemas.microsoft.com/office/drawing/2014/main" id="{00000000-0008-0000-0000-000022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71" name="Text Box 27">
          <a:extLs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72" name="Text Box 24">
          <a:extLs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73" name="Text Box 25">
          <a:extLs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74" name="Text Box 26">
          <a:extLst>
            <a:ext uri="{FF2B5EF4-FFF2-40B4-BE49-F238E27FC236}">
              <a16:creationId xmlns:a16="http://schemas.microsoft.com/office/drawing/2014/main" id="{00000000-0008-0000-0000-000026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75" name="Text Box 27">
          <a:extLs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76" name="Text Box 24">
          <a:extLs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77" name="Text Box 25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78" name="Text Box 26">
          <a:extLst>
            <a:ext uri="{FF2B5EF4-FFF2-40B4-BE49-F238E27FC236}">
              <a16:creationId xmlns:a16="http://schemas.microsoft.com/office/drawing/2014/main" id="{00000000-0008-0000-0000-00002A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79" name="Text Box 27">
          <a:extLs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80" name="Text Box 24">
          <a:extLs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81" name="Text Box 25">
          <a:extLst>
            <a:ext uri="{FF2B5EF4-FFF2-40B4-BE49-F238E27FC236}">
              <a16:creationId xmlns:a16="http://schemas.microsoft.com/office/drawing/2014/main" id="{00000000-0008-0000-0000-00002D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82" name="Text Box 26">
          <a:extLst>
            <a:ext uri="{FF2B5EF4-FFF2-40B4-BE49-F238E27FC236}">
              <a16:creationId xmlns:a16="http://schemas.microsoft.com/office/drawing/2014/main" id="{00000000-0008-0000-0000-00002E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83" name="Text Box 27">
          <a:extLs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84" name="Text Box 24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85" name="Text Box 25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86" name="Text Box 26">
          <a:extLs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87" name="Text Box 27">
          <a:extLst>
            <a:ext uri="{FF2B5EF4-FFF2-40B4-BE49-F238E27FC236}">
              <a16:creationId xmlns:a16="http://schemas.microsoft.com/office/drawing/2014/main" id="{00000000-0008-0000-0000-000033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88" name="Text Box 24">
          <a:extLs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89" name="Text Box 25">
          <a:extLs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90" name="Text Box 26">
          <a:extLs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91" name="Text Box 27">
          <a:extLs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92" name="Text Box 24">
          <a:extLst>
            <a:ext uri="{FF2B5EF4-FFF2-40B4-BE49-F238E27FC236}">
              <a16:creationId xmlns:a16="http://schemas.microsoft.com/office/drawing/2014/main" id="{00000000-0008-0000-0000-000038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93" name="Text Box 25">
          <a:extLs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94" name="Text Box 26">
          <a:extLst>
            <a:ext uri="{FF2B5EF4-FFF2-40B4-BE49-F238E27FC236}">
              <a16:creationId xmlns:a16="http://schemas.microsoft.com/office/drawing/2014/main" id="{00000000-0008-0000-0000-00003A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95" name="Text Box 27">
          <a:extLs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96" name="Text Box 24">
          <a:extLs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97" name="Text Box 25">
          <a:extLst>
            <a:ext uri="{FF2B5EF4-FFF2-40B4-BE49-F238E27FC236}">
              <a16:creationId xmlns:a16="http://schemas.microsoft.com/office/drawing/2014/main" id="{00000000-0008-0000-0000-00003D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98" name="Text Box 26">
          <a:extLst>
            <a:ext uri="{FF2B5EF4-FFF2-40B4-BE49-F238E27FC236}">
              <a16:creationId xmlns:a16="http://schemas.microsoft.com/office/drawing/2014/main" id="{00000000-0008-0000-0000-00003E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599" name="Text Box 27">
          <a:extLs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00" name="Text Box 24">
          <a:extLs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01" name="Text Box 25">
          <a:extLst>
            <a:ext uri="{FF2B5EF4-FFF2-40B4-BE49-F238E27FC236}">
              <a16:creationId xmlns:a16="http://schemas.microsoft.com/office/drawing/2014/main" id="{00000000-0008-0000-0000-000041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02" name="Text Box 26">
          <a:extLst>
            <a:ext uri="{FF2B5EF4-FFF2-40B4-BE49-F238E27FC236}">
              <a16:creationId xmlns:a16="http://schemas.microsoft.com/office/drawing/2014/main" id="{00000000-0008-0000-0000-000042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03" name="Text Box 27">
          <a:extLst>
            <a:ext uri="{FF2B5EF4-FFF2-40B4-BE49-F238E27FC236}">
              <a16:creationId xmlns:a16="http://schemas.microsoft.com/office/drawing/2014/main" id="{00000000-0008-0000-0000-000043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04" name="Text Box 24">
          <a:extLs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05" name="Text Box 25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06" name="Text Box 26">
          <a:extLst>
            <a:ext uri="{FF2B5EF4-FFF2-40B4-BE49-F238E27FC236}">
              <a16:creationId xmlns:a16="http://schemas.microsoft.com/office/drawing/2014/main" id="{00000000-0008-0000-0000-000046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07" name="Text Box 27">
          <a:extLs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08" name="Text Box 24">
          <a:extLst>
            <a:ext uri="{FF2B5EF4-FFF2-40B4-BE49-F238E27FC236}">
              <a16:creationId xmlns:a16="http://schemas.microsoft.com/office/drawing/2014/main" id="{00000000-0008-0000-0000-000048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09" name="Text Box 25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10" name="Text Box 26">
          <a:extLs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11" name="Text Box 27">
          <a:extLs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12" name="Text Box 24">
          <a:extLs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13" name="Text Box 25">
          <a:extLs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14" name="Text Box 26">
          <a:extLs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15" name="Text Box 27">
          <a:extLs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16" name="Text Box 24">
          <a:extLs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17" name="Text Box 25">
          <a:extLs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18" name="Text Box 26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19" name="Text Box 27">
          <a:extLst>
            <a:ext uri="{FF2B5EF4-FFF2-40B4-BE49-F238E27FC236}">
              <a16:creationId xmlns:a16="http://schemas.microsoft.com/office/drawing/2014/main" id="{00000000-0008-0000-0000-000053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20" name="Text Box 24">
          <a:extLs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21" name="Text Box 25">
          <a:extLs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22" name="Text Box 26">
          <a:extLs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23" name="Text Box 27">
          <a:extLs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24" name="Text Box 24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25" name="Text Box 25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26" name="Text Box 26">
          <a:extLs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27" name="Text Box 27">
          <a:extLs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28" name="Text Box 24">
          <a:extLs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29" name="Text Box 25">
          <a:extLs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30" name="Text Box 26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31" name="Text Box 27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32" name="Text Box 24">
          <a:extLs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33" name="Text Box 25">
          <a:extLst>
            <a:ext uri="{FF2B5EF4-FFF2-40B4-BE49-F238E27FC236}">
              <a16:creationId xmlns:a16="http://schemas.microsoft.com/office/drawing/2014/main" id="{00000000-0008-0000-0000-000061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34" name="Text Box 26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35" name="Text Box 27">
          <a:extLs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36" name="Text Box 24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37" name="Text Box 25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38" name="Text Box 26">
          <a:extLst>
            <a:ext uri="{FF2B5EF4-FFF2-40B4-BE49-F238E27FC236}">
              <a16:creationId xmlns:a16="http://schemas.microsoft.com/office/drawing/2014/main" id="{00000000-0008-0000-0000-000066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39" name="Text Box 27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40" name="Text Box 24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41" name="Text Box 25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42" name="Text Box 26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43" name="Text Box 27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44" name="Text Box 24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45" name="Text Box 25">
          <a:extLs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46" name="Text Box 26">
          <a:extLst>
            <a:ext uri="{FF2B5EF4-FFF2-40B4-BE49-F238E27FC236}">
              <a16:creationId xmlns:a16="http://schemas.microsoft.com/office/drawing/2014/main" id="{00000000-0008-0000-0000-00006E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47" name="Text Box 27">
          <a:extLs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48" name="Text Box 24">
          <a:extLs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49" name="Text Box 25">
          <a:extLs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50" name="Text Box 26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51" name="Text Box 27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52" name="Text Box 24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53" name="Text Box 25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54" name="Text Box 26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55" name="Text Box 27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56" name="Text Box 24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57" name="Text Box 25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58" name="Text Box 26">
          <a:extLs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59" name="Text Box 27">
          <a:extLs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60" name="Text Box 24">
          <a:extLst>
            <a:ext uri="{FF2B5EF4-FFF2-40B4-BE49-F238E27FC236}">
              <a16:creationId xmlns:a16="http://schemas.microsoft.com/office/drawing/2014/main" id="{00000000-0008-0000-0000-00007C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61" name="Text Box 25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62" name="Text Box 26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63" name="Text Box 27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64" name="Text Box 24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65" name="Text Box 25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66" name="Text Box 26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67" name="Text Box 27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68" name="Text Box 24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69" name="Text Box 25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70" name="Text Box 26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71" name="Text Box 27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72" name="Text Box 24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73" name="Text Box 25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74" name="Text Box 26">
          <a:extLs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75" name="Text Box 27">
          <a:extLst>
            <a:ext uri="{FF2B5EF4-FFF2-40B4-BE49-F238E27FC236}">
              <a16:creationId xmlns:a16="http://schemas.microsoft.com/office/drawing/2014/main" id="{00000000-0008-0000-0000-00008B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76" name="Text Box 24">
          <a:extLst>
            <a:ext uri="{FF2B5EF4-FFF2-40B4-BE49-F238E27FC236}">
              <a16:creationId xmlns:a16="http://schemas.microsoft.com/office/drawing/2014/main" id="{00000000-0008-0000-0000-00008C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77" name="Text Box 25">
          <a:extLst>
            <a:ext uri="{FF2B5EF4-FFF2-40B4-BE49-F238E27FC236}">
              <a16:creationId xmlns:a16="http://schemas.microsoft.com/office/drawing/2014/main" id="{00000000-0008-0000-0000-00008D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78" name="Text Box 26">
          <a:extLst>
            <a:ext uri="{FF2B5EF4-FFF2-40B4-BE49-F238E27FC236}">
              <a16:creationId xmlns:a16="http://schemas.microsoft.com/office/drawing/2014/main" id="{00000000-0008-0000-0000-00008E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79" name="Text Box 27">
          <a:extLst>
            <a:ext uri="{FF2B5EF4-FFF2-40B4-BE49-F238E27FC236}">
              <a16:creationId xmlns:a16="http://schemas.microsoft.com/office/drawing/2014/main" id="{00000000-0008-0000-0000-00008F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80" name="Text Box 24">
          <a:extLst>
            <a:ext uri="{FF2B5EF4-FFF2-40B4-BE49-F238E27FC236}">
              <a16:creationId xmlns:a16="http://schemas.microsoft.com/office/drawing/2014/main" id="{00000000-0008-0000-0000-000090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81" name="Text Box 25">
          <a:extLst>
            <a:ext uri="{FF2B5EF4-FFF2-40B4-BE49-F238E27FC236}">
              <a16:creationId xmlns:a16="http://schemas.microsoft.com/office/drawing/2014/main" id="{00000000-0008-0000-0000-000091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82" name="Text Box 26">
          <a:extLst>
            <a:ext uri="{FF2B5EF4-FFF2-40B4-BE49-F238E27FC236}">
              <a16:creationId xmlns:a16="http://schemas.microsoft.com/office/drawing/2014/main" id="{00000000-0008-0000-0000-000092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83" name="Text Box 27">
          <a:extLs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84" name="Text Box 24">
          <a:extLs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85" name="Text Box 25">
          <a:extLs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86" name="Text Box 26">
          <a:extLs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87" name="Text Box 27">
          <a:extLs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88" name="Text Box 24">
          <a:extLst>
            <a:ext uri="{FF2B5EF4-FFF2-40B4-BE49-F238E27FC236}">
              <a16:creationId xmlns:a16="http://schemas.microsoft.com/office/drawing/2014/main" id="{00000000-0008-0000-0000-000098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89" name="Text Box 25">
          <a:extLst>
            <a:ext uri="{FF2B5EF4-FFF2-40B4-BE49-F238E27FC236}">
              <a16:creationId xmlns:a16="http://schemas.microsoft.com/office/drawing/2014/main" id="{00000000-0008-0000-0000-000099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90" name="Text Box 26">
          <a:extLs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91" name="Text Box 27">
          <a:extLs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92" name="Text Box 24">
          <a:extLst>
            <a:ext uri="{FF2B5EF4-FFF2-40B4-BE49-F238E27FC236}">
              <a16:creationId xmlns:a16="http://schemas.microsoft.com/office/drawing/2014/main" id="{00000000-0008-0000-0000-00009C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93" name="Text Box 25">
          <a:extLs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94" name="Text Box 26">
          <a:extLs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95" name="Text Box 27">
          <a:extLs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96" name="Text Box 24">
          <a:extLs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97" name="Text Box 25">
          <a:extLs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98" name="Text Box 26">
          <a:extLs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699" name="Text Box 27">
          <a:extLs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700" name="Text Box 24">
          <a:extLst>
            <a:ext uri="{FF2B5EF4-FFF2-40B4-BE49-F238E27FC236}">
              <a16:creationId xmlns:a16="http://schemas.microsoft.com/office/drawing/2014/main" id="{00000000-0008-0000-0000-0000A4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701" name="Text Box 25">
          <a:extLst>
            <a:ext uri="{FF2B5EF4-FFF2-40B4-BE49-F238E27FC236}">
              <a16:creationId xmlns:a16="http://schemas.microsoft.com/office/drawing/2014/main" id="{00000000-0008-0000-0000-0000A5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702" name="Text Box 26">
          <a:extLs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703" name="Text Box 27">
          <a:extLs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704" name="Text Box 24">
          <a:extLst>
            <a:ext uri="{FF2B5EF4-FFF2-40B4-BE49-F238E27FC236}">
              <a16:creationId xmlns:a16="http://schemas.microsoft.com/office/drawing/2014/main" id="{00000000-0008-0000-0000-0000A8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705" name="Text Box 25">
          <a:extLst>
            <a:ext uri="{FF2B5EF4-FFF2-40B4-BE49-F238E27FC236}">
              <a16:creationId xmlns:a16="http://schemas.microsoft.com/office/drawing/2014/main" id="{00000000-0008-0000-0000-0000A9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706" name="Text Box 26">
          <a:extLst>
            <a:ext uri="{FF2B5EF4-FFF2-40B4-BE49-F238E27FC236}">
              <a16:creationId xmlns:a16="http://schemas.microsoft.com/office/drawing/2014/main" id="{00000000-0008-0000-0000-0000AA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707" name="Text Box 27">
          <a:extLs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708" name="Text Box 24">
          <a:extLst>
            <a:ext uri="{FF2B5EF4-FFF2-40B4-BE49-F238E27FC236}">
              <a16:creationId xmlns:a16="http://schemas.microsoft.com/office/drawing/2014/main" id="{00000000-0008-0000-0000-0000AC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709" name="Text Box 25">
          <a:extLst>
            <a:ext uri="{FF2B5EF4-FFF2-40B4-BE49-F238E27FC236}">
              <a16:creationId xmlns:a16="http://schemas.microsoft.com/office/drawing/2014/main" id="{00000000-0008-0000-0000-0000AD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710" name="Text Box 26">
          <a:extLst>
            <a:ext uri="{FF2B5EF4-FFF2-40B4-BE49-F238E27FC236}">
              <a16:creationId xmlns:a16="http://schemas.microsoft.com/office/drawing/2014/main" id="{00000000-0008-0000-0000-0000AE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711" name="Text Box 27">
          <a:extLst>
            <a:ext uri="{FF2B5EF4-FFF2-40B4-BE49-F238E27FC236}">
              <a16:creationId xmlns:a16="http://schemas.microsoft.com/office/drawing/2014/main" id="{00000000-0008-0000-0000-0000AF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712" name="Text Box 24">
          <a:extLs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713" name="Text Box 25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714" name="Text Box 26">
          <a:extLs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715" name="Text Box 27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716" name="Text Box 24">
          <a:extLst>
            <a:ext uri="{FF2B5EF4-FFF2-40B4-BE49-F238E27FC236}">
              <a16:creationId xmlns:a16="http://schemas.microsoft.com/office/drawing/2014/main" id="{00000000-0008-0000-0000-0000B4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717" name="Text Box 25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718" name="Text Box 26">
          <a:extLs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719" name="Text Box 27">
          <a:extLst>
            <a:ext uri="{FF2B5EF4-FFF2-40B4-BE49-F238E27FC236}">
              <a16:creationId xmlns:a16="http://schemas.microsoft.com/office/drawing/2014/main" id="{00000000-0008-0000-0000-0000B7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720" name="Text Box 24">
          <a:extLs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721" name="Text Box 25">
          <a:extLst>
            <a:ext uri="{FF2B5EF4-FFF2-40B4-BE49-F238E27FC236}">
              <a16:creationId xmlns:a16="http://schemas.microsoft.com/office/drawing/2014/main" id="{00000000-0008-0000-0000-0000B9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722" name="Text Box 26">
          <a:extLs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723" name="Text Box 27">
          <a:extLs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724" name="Text Box 24">
          <a:extLst>
            <a:ext uri="{FF2B5EF4-FFF2-40B4-BE49-F238E27FC236}">
              <a16:creationId xmlns:a16="http://schemas.microsoft.com/office/drawing/2014/main" id="{00000000-0008-0000-0000-0000BC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725" name="Text Box 25">
          <a:extLst>
            <a:ext uri="{FF2B5EF4-FFF2-40B4-BE49-F238E27FC236}">
              <a16:creationId xmlns:a16="http://schemas.microsoft.com/office/drawing/2014/main" id="{00000000-0008-0000-0000-0000BD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726" name="Text Box 26">
          <a:extLst>
            <a:ext uri="{FF2B5EF4-FFF2-40B4-BE49-F238E27FC236}">
              <a16:creationId xmlns:a16="http://schemas.microsoft.com/office/drawing/2014/main" id="{00000000-0008-0000-0000-0000BE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727" name="Text Box 27">
          <a:extLs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728" name="Text Box 24">
          <a:extLs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729" name="Text Box 25">
          <a:extLs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730" name="Text Box 26">
          <a:extLs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731" name="Text Box 27">
          <a:extLst>
            <a:ext uri="{FF2B5EF4-FFF2-40B4-BE49-F238E27FC236}">
              <a16:creationId xmlns:a16="http://schemas.microsoft.com/office/drawing/2014/main" id="{00000000-0008-0000-0000-0000C3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32" name="Text Box 24">
          <a:extLs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33" name="Text Box 25">
          <a:extLs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34" name="Text Box 26">
          <a:extLs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35" name="Text Box 27">
          <a:extLs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36" name="Text Box 24">
          <a:extLs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37" name="Text Box 25">
          <a:extLs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38" name="Text Box 26">
          <a:extLs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39" name="Text Box 27">
          <a:extLs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40" name="Text Box 24">
          <a:extLst>
            <a:ext uri="{FF2B5EF4-FFF2-40B4-BE49-F238E27FC236}">
              <a16:creationId xmlns:a16="http://schemas.microsoft.com/office/drawing/2014/main" id="{00000000-0008-0000-0000-0000CC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41" name="Text Box 25">
          <a:extLs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42" name="Text Box 26">
          <a:extLs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43" name="Text Box 27">
          <a:extLs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44" name="Text Box 24">
          <a:extLs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45" name="Text Box 25">
          <a:extLs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46" name="Text Box 26">
          <a:extLs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47" name="Text Box 27">
          <a:extLs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48" name="Text Box 24">
          <a:extLst>
            <a:ext uri="{FF2B5EF4-FFF2-40B4-BE49-F238E27FC236}">
              <a16:creationId xmlns:a16="http://schemas.microsoft.com/office/drawing/2014/main" id="{00000000-0008-0000-0000-0000D4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49" name="Text Box 25">
          <a:extLst>
            <a:ext uri="{FF2B5EF4-FFF2-40B4-BE49-F238E27FC236}">
              <a16:creationId xmlns:a16="http://schemas.microsoft.com/office/drawing/2014/main" id="{00000000-0008-0000-0000-0000D5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50" name="Text Box 26">
          <a:extLst>
            <a:ext uri="{FF2B5EF4-FFF2-40B4-BE49-F238E27FC236}">
              <a16:creationId xmlns:a16="http://schemas.microsoft.com/office/drawing/2014/main" id="{00000000-0008-0000-0000-0000D6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51" name="Text Box 27">
          <a:extLs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52" name="Text Box 24">
          <a:extLst>
            <a:ext uri="{FF2B5EF4-FFF2-40B4-BE49-F238E27FC236}">
              <a16:creationId xmlns:a16="http://schemas.microsoft.com/office/drawing/2014/main" id="{00000000-0008-0000-0000-0000D8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53" name="Text Box 25">
          <a:extLst>
            <a:ext uri="{FF2B5EF4-FFF2-40B4-BE49-F238E27FC236}">
              <a16:creationId xmlns:a16="http://schemas.microsoft.com/office/drawing/2014/main" id="{00000000-0008-0000-0000-0000D9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54" name="Text Box 26">
          <a:extLst>
            <a:ext uri="{FF2B5EF4-FFF2-40B4-BE49-F238E27FC236}">
              <a16:creationId xmlns:a16="http://schemas.microsoft.com/office/drawing/2014/main" id="{00000000-0008-0000-0000-0000DA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55" name="Text Box 27">
          <a:extLst>
            <a:ext uri="{FF2B5EF4-FFF2-40B4-BE49-F238E27FC236}">
              <a16:creationId xmlns:a16="http://schemas.microsoft.com/office/drawing/2014/main" id="{00000000-0008-0000-0000-0000DB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56" name="Text Box 24">
          <a:extLs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57" name="Text Box 25">
          <a:extLs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58" name="Text Box 26">
          <a:extLst>
            <a:ext uri="{FF2B5EF4-FFF2-40B4-BE49-F238E27FC236}">
              <a16:creationId xmlns:a16="http://schemas.microsoft.com/office/drawing/2014/main" id="{00000000-0008-0000-0000-0000DE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59" name="Text Box 27">
          <a:extLst>
            <a:ext uri="{FF2B5EF4-FFF2-40B4-BE49-F238E27FC236}">
              <a16:creationId xmlns:a16="http://schemas.microsoft.com/office/drawing/2014/main" id="{00000000-0008-0000-0000-0000DF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60" name="Text Box 24">
          <a:extLst>
            <a:ext uri="{FF2B5EF4-FFF2-40B4-BE49-F238E27FC236}">
              <a16:creationId xmlns:a16="http://schemas.microsoft.com/office/drawing/2014/main" id="{00000000-0008-0000-0000-0000E0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61" name="Text Box 25">
          <a:extLst>
            <a:ext uri="{FF2B5EF4-FFF2-40B4-BE49-F238E27FC236}">
              <a16:creationId xmlns:a16="http://schemas.microsoft.com/office/drawing/2014/main" id="{00000000-0008-0000-0000-0000E1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62" name="Text Box 26">
          <a:extLst>
            <a:ext uri="{FF2B5EF4-FFF2-40B4-BE49-F238E27FC236}">
              <a16:creationId xmlns:a16="http://schemas.microsoft.com/office/drawing/2014/main" id="{00000000-0008-0000-0000-0000E2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63" name="Text Box 27">
          <a:extLst>
            <a:ext uri="{FF2B5EF4-FFF2-40B4-BE49-F238E27FC236}">
              <a16:creationId xmlns:a16="http://schemas.microsoft.com/office/drawing/2014/main" id="{00000000-0008-0000-0000-0000E3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64" name="Text Box 24">
          <a:extLst>
            <a:ext uri="{FF2B5EF4-FFF2-40B4-BE49-F238E27FC236}">
              <a16:creationId xmlns:a16="http://schemas.microsoft.com/office/drawing/2014/main" id="{00000000-0008-0000-0000-0000E4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65" name="Text Box 25">
          <a:extLst>
            <a:ext uri="{FF2B5EF4-FFF2-40B4-BE49-F238E27FC236}">
              <a16:creationId xmlns:a16="http://schemas.microsoft.com/office/drawing/2014/main" id="{00000000-0008-0000-0000-0000E5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66" name="Text Box 26">
          <a:extLst>
            <a:ext uri="{FF2B5EF4-FFF2-40B4-BE49-F238E27FC236}">
              <a16:creationId xmlns:a16="http://schemas.microsoft.com/office/drawing/2014/main" id="{00000000-0008-0000-0000-0000E6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67" name="Text Box 27">
          <a:extLst>
            <a:ext uri="{FF2B5EF4-FFF2-40B4-BE49-F238E27FC236}">
              <a16:creationId xmlns:a16="http://schemas.microsoft.com/office/drawing/2014/main" id="{00000000-0008-0000-0000-0000E7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68" name="Text Box 24">
          <a:extLst>
            <a:ext uri="{FF2B5EF4-FFF2-40B4-BE49-F238E27FC236}">
              <a16:creationId xmlns:a16="http://schemas.microsoft.com/office/drawing/2014/main" id="{00000000-0008-0000-0000-0000E8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69" name="Text Box 25">
          <a:extLst>
            <a:ext uri="{FF2B5EF4-FFF2-40B4-BE49-F238E27FC236}">
              <a16:creationId xmlns:a16="http://schemas.microsoft.com/office/drawing/2014/main" id="{00000000-0008-0000-0000-0000E9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70" name="Text Box 26">
          <a:extLst>
            <a:ext uri="{FF2B5EF4-FFF2-40B4-BE49-F238E27FC236}">
              <a16:creationId xmlns:a16="http://schemas.microsoft.com/office/drawing/2014/main" id="{00000000-0008-0000-0000-0000EA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71" name="Text Box 27">
          <a:extLs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72" name="Text Box 24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73" name="Text Box 25">
          <a:extLst>
            <a:ext uri="{FF2B5EF4-FFF2-40B4-BE49-F238E27FC236}">
              <a16:creationId xmlns:a16="http://schemas.microsoft.com/office/drawing/2014/main" id="{00000000-0008-0000-0000-0000ED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74" name="Text Box 26">
          <a:extLst>
            <a:ext uri="{FF2B5EF4-FFF2-40B4-BE49-F238E27FC236}">
              <a16:creationId xmlns:a16="http://schemas.microsoft.com/office/drawing/2014/main" id="{00000000-0008-0000-0000-0000EE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75" name="Text Box 27">
          <a:extLst>
            <a:ext uri="{FF2B5EF4-FFF2-40B4-BE49-F238E27FC236}">
              <a16:creationId xmlns:a16="http://schemas.microsoft.com/office/drawing/2014/main" id="{00000000-0008-0000-0000-0000EF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76" name="Text Box 24">
          <a:extLs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77" name="Text Box 25">
          <a:extLst>
            <a:ext uri="{FF2B5EF4-FFF2-40B4-BE49-F238E27FC236}">
              <a16:creationId xmlns:a16="http://schemas.microsoft.com/office/drawing/2014/main" id="{00000000-0008-0000-0000-0000F1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78" name="Text Box 26">
          <a:extLst>
            <a:ext uri="{FF2B5EF4-FFF2-40B4-BE49-F238E27FC236}">
              <a16:creationId xmlns:a16="http://schemas.microsoft.com/office/drawing/2014/main" id="{00000000-0008-0000-0000-0000F2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79" name="Text Box 27">
          <a:extLs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80" name="Text Box 24">
          <a:extLst>
            <a:ext uri="{FF2B5EF4-FFF2-40B4-BE49-F238E27FC236}">
              <a16:creationId xmlns:a16="http://schemas.microsoft.com/office/drawing/2014/main" id="{00000000-0008-0000-0000-0000F4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81" name="Text Box 25">
          <a:extLs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82" name="Text Box 26">
          <a:extLst>
            <a:ext uri="{FF2B5EF4-FFF2-40B4-BE49-F238E27FC236}">
              <a16:creationId xmlns:a16="http://schemas.microsoft.com/office/drawing/2014/main" id="{00000000-0008-0000-0000-0000F6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83" name="Text Box 27">
          <a:extLs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84" name="Text Box 24">
          <a:extLst>
            <a:ext uri="{FF2B5EF4-FFF2-40B4-BE49-F238E27FC236}">
              <a16:creationId xmlns:a16="http://schemas.microsoft.com/office/drawing/2014/main" id="{00000000-0008-0000-0000-0000F8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85" name="Text Box 25">
          <a:extLst>
            <a:ext uri="{FF2B5EF4-FFF2-40B4-BE49-F238E27FC236}">
              <a16:creationId xmlns:a16="http://schemas.microsoft.com/office/drawing/2014/main" id="{00000000-0008-0000-0000-0000F9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86" name="Text Box 26">
          <a:extLst>
            <a:ext uri="{FF2B5EF4-FFF2-40B4-BE49-F238E27FC236}">
              <a16:creationId xmlns:a16="http://schemas.microsoft.com/office/drawing/2014/main" id="{00000000-0008-0000-0000-0000FA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87" name="Text Box 27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88" name="Text Box 24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89" name="Text Box 25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90" name="Text Box 26">
          <a:extLst>
            <a:ext uri="{FF2B5EF4-FFF2-40B4-BE49-F238E27FC236}">
              <a16:creationId xmlns:a16="http://schemas.microsoft.com/office/drawing/2014/main" id="{00000000-0008-0000-0000-0000FE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91" name="Text Box 27">
          <a:extLs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92" name="Text Box 24">
          <a:extLs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93" name="Text Box 25">
          <a:extLs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94" name="Text Box 26">
          <a:extLst>
            <a:ext uri="{FF2B5EF4-FFF2-40B4-BE49-F238E27FC236}">
              <a16:creationId xmlns:a16="http://schemas.microsoft.com/office/drawing/2014/main" id="{00000000-0008-0000-0000-000002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95" name="Text Box 27">
          <a:extLst>
            <a:ext uri="{FF2B5EF4-FFF2-40B4-BE49-F238E27FC236}">
              <a16:creationId xmlns:a16="http://schemas.microsoft.com/office/drawing/2014/main" id="{00000000-0008-0000-0000-000003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96" name="Text Box 24">
          <a:extLs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97" name="Text Box 25">
          <a:extLst>
            <a:ext uri="{FF2B5EF4-FFF2-40B4-BE49-F238E27FC236}">
              <a16:creationId xmlns:a16="http://schemas.microsoft.com/office/drawing/2014/main" id="{00000000-0008-0000-0000-000005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98" name="Text Box 26">
          <a:extLst>
            <a:ext uri="{FF2B5EF4-FFF2-40B4-BE49-F238E27FC236}">
              <a16:creationId xmlns:a16="http://schemas.microsoft.com/office/drawing/2014/main" id="{00000000-0008-0000-0000-000006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799" name="Text Box 27">
          <a:extLst>
            <a:ext uri="{FF2B5EF4-FFF2-40B4-BE49-F238E27FC236}">
              <a16:creationId xmlns:a16="http://schemas.microsoft.com/office/drawing/2014/main" id="{00000000-0008-0000-0000-000007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00" name="Text Box 24">
          <a:extLs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01" name="Text Box 25">
          <a:extLs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02" name="Text Box 26">
          <a:extLst>
            <a:ext uri="{FF2B5EF4-FFF2-40B4-BE49-F238E27FC236}">
              <a16:creationId xmlns:a16="http://schemas.microsoft.com/office/drawing/2014/main" id="{00000000-0008-0000-0000-00000A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03" name="Text Box 27">
          <a:extLst>
            <a:ext uri="{FF2B5EF4-FFF2-40B4-BE49-F238E27FC236}">
              <a16:creationId xmlns:a16="http://schemas.microsoft.com/office/drawing/2014/main" id="{00000000-0008-0000-0000-00000B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04" name="Text Box 24">
          <a:extLs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05" name="Text Box 25">
          <a:extLs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06" name="Text Box 26">
          <a:extLst>
            <a:ext uri="{FF2B5EF4-FFF2-40B4-BE49-F238E27FC236}">
              <a16:creationId xmlns:a16="http://schemas.microsoft.com/office/drawing/2014/main" id="{00000000-0008-0000-0000-00000E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07" name="Text Box 27">
          <a:extLst>
            <a:ext uri="{FF2B5EF4-FFF2-40B4-BE49-F238E27FC236}">
              <a16:creationId xmlns:a16="http://schemas.microsoft.com/office/drawing/2014/main" id="{00000000-0008-0000-0000-00000F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08" name="Text Box 24">
          <a:extLst>
            <a:ext uri="{FF2B5EF4-FFF2-40B4-BE49-F238E27FC236}">
              <a16:creationId xmlns:a16="http://schemas.microsoft.com/office/drawing/2014/main" id="{00000000-0008-0000-0000-000010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09" name="Text Box 25">
          <a:extLst>
            <a:ext uri="{FF2B5EF4-FFF2-40B4-BE49-F238E27FC236}">
              <a16:creationId xmlns:a16="http://schemas.microsoft.com/office/drawing/2014/main" id="{00000000-0008-0000-0000-000011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10" name="Text Box 26">
          <a:extLst>
            <a:ext uri="{FF2B5EF4-FFF2-40B4-BE49-F238E27FC236}">
              <a16:creationId xmlns:a16="http://schemas.microsoft.com/office/drawing/2014/main" id="{00000000-0008-0000-0000-000012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11" name="Text Box 27">
          <a:extLs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12" name="Text Box 24">
          <a:extLst>
            <a:ext uri="{FF2B5EF4-FFF2-40B4-BE49-F238E27FC236}">
              <a16:creationId xmlns:a16="http://schemas.microsoft.com/office/drawing/2014/main" id="{00000000-0008-0000-0000-000014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13" name="Text Box 25">
          <a:extLst>
            <a:ext uri="{FF2B5EF4-FFF2-40B4-BE49-F238E27FC236}">
              <a16:creationId xmlns:a16="http://schemas.microsoft.com/office/drawing/2014/main" id="{00000000-0008-0000-0000-000015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14" name="Text Box 26">
          <a:extLst>
            <a:ext uri="{FF2B5EF4-FFF2-40B4-BE49-F238E27FC236}">
              <a16:creationId xmlns:a16="http://schemas.microsoft.com/office/drawing/2014/main" id="{00000000-0008-0000-0000-000016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15" name="Text Box 27">
          <a:extLs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16" name="Text Box 24">
          <a:extLs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17" name="Text Box 25">
          <a:extLs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18" name="Text Box 26">
          <a:extLs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19" name="Text Box 27">
          <a:extLst>
            <a:ext uri="{FF2B5EF4-FFF2-40B4-BE49-F238E27FC236}">
              <a16:creationId xmlns:a16="http://schemas.microsoft.com/office/drawing/2014/main" id="{00000000-0008-0000-0000-00001B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20" name="Text Box 24">
          <a:extLst>
            <a:ext uri="{FF2B5EF4-FFF2-40B4-BE49-F238E27FC236}">
              <a16:creationId xmlns:a16="http://schemas.microsoft.com/office/drawing/2014/main" id="{00000000-0008-0000-0000-00001C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21" name="Text Box 25">
          <a:extLst>
            <a:ext uri="{FF2B5EF4-FFF2-40B4-BE49-F238E27FC236}">
              <a16:creationId xmlns:a16="http://schemas.microsoft.com/office/drawing/2014/main" id="{00000000-0008-0000-0000-00001D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22" name="Text Box 26">
          <a:extLst>
            <a:ext uri="{FF2B5EF4-FFF2-40B4-BE49-F238E27FC236}">
              <a16:creationId xmlns:a16="http://schemas.microsoft.com/office/drawing/2014/main" id="{00000000-0008-0000-0000-00001E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23" name="Text Box 27">
          <a:extLst>
            <a:ext uri="{FF2B5EF4-FFF2-40B4-BE49-F238E27FC236}">
              <a16:creationId xmlns:a16="http://schemas.microsoft.com/office/drawing/2014/main" id="{00000000-0008-0000-0000-00001F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24" name="Text Box 24">
          <a:extLst>
            <a:ext uri="{FF2B5EF4-FFF2-40B4-BE49-F238E27FC236}">
              <a16:creationId xmlns:a16="http://schemas.microsoft.com/office/drawing/2014/main" id="{00000000-0008-0000-0000-000020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25" name="Text Box 25">
          <a:extLst>
            <a:ext uri="{FF2B5EF4-FFF2-40B4-BE49-F238E27FC236}">
              <a16:creationId xmlns:a16="http://schemas.microsoft.com/office/drawing/2014/main" id="{00000000-0008-0000-0000-000021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26" name="Text Box 26">
          <a:extLst>
            <a:ext uri="{FF2B5EF4-FFF2-40B4-BE49-F238E27FC236}">
              <a16:creationId xmlns:a16="http://schemas.microsoft.com/office/drawing/2014/main" id="{00000000-0008-0000-0000-000022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27" name="Text Box 27">
          <a:extLst>
            <a:ext uri="{FF2B5EF4-FFF2-40B4-BE49-F238E27FC236}">
              <a16:creationId xmlns:a16="http://schemas.microsoft.com/office/drawing/2014/main" id="{00000000-0008-0000-0000-000023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28" name="Text Box 24">
          <a:extLst>
            <a:ext uri="{FF2B5EF4-FFF2-40B4-BE49-F238E27FC236}">
              <a16:creationId xmlns:a16="http://schemas.microsoft.com/office/drawing/2014/main" id="{00000000-0008-0000-0000-000024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29" name="Text Box 25">
          <a:extLst>
            <a:ext uri="{FF2B5EF4-FFF2-40B4-BE49-F238E27FC236}">
              <a16:creationId xmlns:a16="http://schemas.microsoft.com/office/drawing/2014/main" id="{00000000-0008-0000-0000-000025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30" name="Text Box 26">
          <a:extLst>
            <a:ext uri="{FF2B5EF4-FFF2-40B4-BE49-F238E27FC236}">
              <a16:creationId xmlns:a16="http://schemas.microsoft.com/office/drawing/2014/main" id="{00000000-0008-0000-0000-000026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31" name="Text Box 27">
          <a:extLst>
            <a:ext uri="{FF2B5EF4-FFF2-40B4-BE49-F238E27FC236}">
              <a16:creationId xmlns:a16="http://schemas.microsoft.com/office/drawing/2014/main" id="{00000000-0008-0000-0000-000027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32" name="Text Box 24">
          <a:extLs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33" name="Text Box 25">
          <a:extLst>
            <a:ext uri="{FF2B5EF4-FFF2-40B4-BE49-F238E27FC236}">
              <a16:creationId xmlns:a16="http://schemas.microsoft.com/office/drawing/2014/main" id="{00000000-0008-0000-0000-000029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34" name="Text Box 26">
          <a:extLs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35" name="Text Box 27">
          <a:extLs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36" name="Text Box 24">
          <a:extLs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37" name="Text Box 25">
          <a:extLst>
            <a:ext uri="{FF2B5EF4-FFF2-40B4-BE49-F238E27FC236}">
              <a16:creationId xmlns:a16="http://schemas.microsoft.com/office/drawing/2014/main" id="{00000000-0008-0000-0000-00002D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38" name="Text Box 26">
          <a:extLs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39" name="Text Box 27">
          <a:extLs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40" name="Text Box 24">
          <a:extLs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41" name="Text Box 25">
          <a:extLst>
            <a:ext uri="{FF2B5EF4-FFF2-40B4-BE49-F238E27FC236}">
              <a16:creationId xmlns:a16="http://schemas.microsoft.com/office/drawing/2014/main" id="{00000000-0008-0000-0000-000031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42" name="Text Box 26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43" name="Text Box 27">
          <a:extLs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44" name="Text Box 24">
          <a:extLs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45" name="Text Box 25">
          <a:extLs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46" name="Text Box 26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47" name="Text Box 27">
          <a:extLst>
            <a:ext uri="{FF2B5EF4-FFF2-40B4-BE49-F238E27FC236}">
              <a16:creationId xmlns:a16="http://schemas.microsoft.com/office/drawing/2014/main" id="{00000000-0008-0000-0000-000037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48" name="Text Box 24">
          <a:extLst>
            <a:ext uri="{FF2B5EF4-FFF2-40B4-BE49-F238E27FC236}">
              <a16:creationId xmlns:a16="http://schemas.microsoft.com/office/drawing/2014/main" id="{00000000-0008-0000-0000-000038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49" name="Text Box 25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50" name="Text Box 26">
          <a:extLs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51" name="Text Box 27">
          <a:extLst>
            <a:ext uri="{FF2B5EF4-FFF2-40B4-BE49-F238E27FC236}">
              <a16:creationId xmlns:a16="http://schemas.microsoft.com/office/drawing/2014/main" id="{00000000-0008-0000-0000-00003B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52" name="Text Box 24">
          <a:extLs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53" name="Text Box 25">
          <a:extLst>
            <a:ext uri="{FF2B5EF4-FFF2-40B4-BE49-F238E27FC236}">
              <a16:creationId xmlns:a16="http://schemas.microsoft.com/office/drawing/2014/main" id="{00000000-0008-0000-0000-00003D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54" name="Text Box 26">
          <a:extLs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55" name="Text Box 27">
          <a:extLs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56" name="Text Box 24">
          <a:extLst>
            <a:ext uri="{FF2B5EF4-FFF2-40B4-BE49-F238E27FC236}">
              <a16:creationId xmlns:a16="http://schemas.microsoft.com/office/drawing/2014/main" id="{00000000-0008-0000-0000-000040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57" name="Text Box 25">
          <a:extLst>
            <a:ext uri="{FF2B5EF4-FFF2-40B4-BE49-F238E27FC236}">
              <a16:creationId xmlns:a16="http://schemas.microsoft.com/office/drawing/2014/main" id="{00000000-0008-0000-0000-000041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58" name="Text Box 26">
          <a:extLst>
            <a:ext uri="{FF2B5EF4-FFF2-40B4-BE49-F238E27FC236}">
              <a16:creationId xmlns:a16="http://schemas.microsoft.com/office/drawing/2014/main" id="{00000000-0008-0000-0000-000042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59" name="Text Box 27">
          <a:extLs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60" name="Text Box 24">
          <a:extLs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61" name="Text Box 25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62" name="Text Box 26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63" name="Text Box 27">
          <a:extLst>
            <a:ext uri="{FF2B5EF4-FFF2-40B4-BE49-F238E27FC236}">
              <a16:creationId xmlns:a16="http://schemas.microsoft.com/office/drawing/2014/main" id="{00000000-0008-0000-0000-000047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64" name="Text Box 24">
          <a:extLs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65" name="Text Box 25">
          <a:extLst>
            <a:ext uri="{FF2B5EF4-FFF2-40B4-BE49-F238E27FC236}">
              <a16:creationId xmlns:a16="http://schemas.microsoft.com/office/drawing/2014/main" id="{00000000-0008-0000-0000-000049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66" name="Text Box 26">
          <a:extLs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67" name="Text Box 27">
          <a:extLst>
            <a:ext uri="{FF2B5EF4-FFF2-40B4-BE49-F238E27FC236}">
              <a16:creationId xmlns:a16="http://schemas.microsoft.com/office/drawing/2014/main" id="{00000000-0008-0000-0000-00004B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68" name="Text Box 24">
          <a:extLs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69" name="Text Box 25">
          <a:extLst>
            <a:ext uri="{FF2B5EF4-FFF2-40B4-BE49-F238E27FC236}">
              <a16:creationId xmlns:a16="http://schemas.microsoft.com/office/drawing/2014/main" id="{00000000-0008-0000-0000-00004D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70" name="Text Box 26">
          <a:extLs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71" name="Text Box 27">
          <a:extLs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72" name="Text Box 24">
          <a:extLs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73" name="Text Box 25">
          <a:extLst>
            <a:ext uri="{FF2B5EF4-FFF2-40B4-BE49-F238E27FC236}">
              <a16:creationId xmlns:a16="http://schemas.microsoft.com/office/drawing/2014/main" id="{00000000-0008-0000-0000-000051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74" name="Text Box 26">
          <a:extLs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75" name="Text Box 27">
          <a:extLs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76" name="Text Box 24">
          <a:extLst>
            <a:ext uri="{FF2B5EF4-FFF2-40B4-BE49-F238E27FC236}">
              <a16:creationId xmlns:a16="http://schemas.microsoft.com/office/drawing/2014/main" id="{00000000-0008-0000-0000-000054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77" name="Text Box 25">
          <a:extLst>
            <a:ext uri="{FF2B5EF4-FFF2-40B4-BE49-F238E27FC236}">
              <a16:creationId xmlns:a16="http://schemas.microsoft.com/office/drawing/2014/main" id="{00000000-0008-0000-0000-000055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78" name="Text Box 26">
          <a:extLst>
            <a:ext uri="{FF2B5EF4-FFF2-40B4-BE49-F238E27FC236}">
              <a16:creationId xmlns:a16="http://schemas.microsoft.com/office/drawing/2014/main" id="{00000000-0008-0000-0000-000056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79" name="Text Box 27">
          <a:extLs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80" name="Text Box 24">
          <a:extLs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81" name="Text Box 25">
          <a:extLst>
            <a:ext uri="{FF2B5EF4-FFF2-40B4-BE49-F238E27FC236}">
              <a16:creationId xmlns:a16="http://schemas.microsoft.com/office/drawing/2014/main" id="{00000000-0008-0000-0000-000059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82" name="Text Box 26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83" name="Text Box 27">
          <a:extLst>
            <a:ext uri="{FF2B5EF4-FFF2-40B4-BE49-F238E27FC236}">
              <a16:creationId xmlns:a16="http://schemas.microsoft.com/office/drawing/2014/main" id="{00000000-0008-0000-0000-00005B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84" name="Text Box 24">
          <a:extLst>
            <a:ext uri="{FF2B5EF4-FFF2-40B4-BE49-F238E27FC236}">
              <a16:creationId xmlns:a16="http://schemas.microsoft.com/office/drawing/2014/main" id="{00000000-0008-0000-0000-00005C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85" name="Text Box 25">
          <a:extLst>
            <a:ext uri="{FF2B5EF4-FFF2-40B4-BE49-F238E27FC236}">
              <a16:creationId xmlns:a16="http://schemas.microsoft.com/office/drawing/2014/main" id="{00000000-0008-0000-0000-00005D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86" name="Text Box 26">
          <a:extLst>
            <a:ext uri="{FF2B5EF4-FFF2-40B4-BE49-F238E27FC236}">
              <a16:creationId xmlns:a16="http://schemas.microsoft.com/office/drawing/2014/main" id="{00000000-0008-0000-0000-00005E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87" name="Text Box 27">
          <a:extLs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88" name="Text Box 24">
          <a:extLst>
            <a:ext uri="{FF2B5EF4-FFF2-40B4-BE49-F238E27FC236}">
              <a16:creationId xmlns:a16="http://schemas.microsoft.com/office/drawing/2014/main" id="{00000000-0008-0000-0000-000060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89" name="Text Box 25">
          <a:extLst>
            <a:ext uri="{FF2B5EF4-FFF2-40B4-BE49-F238E27FC236}">
              <a16:creationId xmlns:a16="http://schemas.microsoft.com/office/drawing/2014/main" id="{00000000-0008-0000-0000-000061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90" name="Text Box 26">
          <a:extLs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91" name="Text Box 27">
          <a:extLs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92" name="Text Box 24">
          <a:extLst>
            <a:ext uri="{FF2B5EF4-FFF2-40B4-BE49-F238E27FC236}">
              <a16:creationId xmlns:a16="http://schemas.microsoft.com/office/drawing/2014/main" id="{00000000-0008-0000-0000-000064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93" name="Text Box 25">
          <a:extLst>
            <a:ext uri="{FF2B5EF4-FFF2-40B4-BE49-F238E27FC236}">
              <a16:creationId xmlns:a16="http://schemas.microsoft.com/office/drawing/2014/main" id="{00000000-0008-0000-0000-000065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94" name="Text Box 26">
          <a:extLst>
            <a:ext uri="{FF2B5EF4-FFF2-40B4-BE49-F238E27FC236}">
              <a16:creationId xmlns:a16="http://schemas.microsoft.com/office/drawing/2014/main" id="{00000000-0008-0000-0000-000066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95" name="Text Box 27">
          <a:extLst>
            <a:ext uri="{FF2B5EF4-FFF2-40B4-BE49-F238E27FC236}">
              <a16:creationId xmlns:a16="http://schemas.microsoft.com/office/drawing/2014/main" id="{00000000-0008-0000-0000-000067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96" name="Text Box 24">
          <a:extLst>
            <a:ext uri="{FF2B5EF4-FFF2-40B4-BE49-F238E27FC236}">
              <a16:creationId xmlns:a16="http://schemas.microsoft.com/office/drawing/2014/main" id="{00000000-0008-0000-0000-000068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97" name="Text Box 25">
          <a:extLst>
            <a:ext uri="{FF2B5EF4-FFF2-40B4-BE49-F238E27FC236}">
              <a16:creationId xmlns:a16="http://schemas.microsoft.com/office/drawing/2014/main" id="{00000000-0008-0000-0000-000069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98" name="Text Box 26">
          <a:extLs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899" name="Text Box 27">
          <a:extLs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900" name="Text Box 24">
          <a:extLst>
            <a:ext uri="{FF2B5EF4-FFF2-40B4-BE49-F238E27FC236}">
              <a16:creationId xmlns:a16="http://schemas.microsoft.com/office/drawing/2014/main" id="{00000000-0008-0000-0000-00006C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901" name="Text Box 25">
          <a:extLst>
            <a:ext uri="{FF2B5EF4-FFF2-40B4-BE49-F238E27FC236}">
              <a16:creationId xmlns:a16="http://schemas.microsoft.com/office/drawing/2014/main" id="{00000000-0008-0000-0000-00006D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902" name="Text Box 26">
          <a:extLst>
            <a:ext uri="{FF2B5EF4-FFF2-40B4-BE49-F238E27FC236}">
              <a16:creationId xmlns:a16="http://schemas.microsoft.com/office/drawing/2014/main" id="{00000000-0008-0000-0000-00006E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903" name="Text Box 27">
          <a:extLs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904" name="Text Box 24">
          <a:extLs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905" name="Text Box 25">
          <a:extLst>
            <a:ext uri="{FF2B5EF4-FFF2-40B4-BE49-F238E27FC236}">
              <a16:creationId xmlns:a16="http://schemas.microsoft.com/office/drawing/2014/main" id="{00000000-0008-0000-0000-000071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906" name="Text Box 26">
          <a:extLst>
            <a:ext uri="{FF2B5EF4-FFF2-40B4-BE49-F238E27FC236}">
              <a16:creationId xmlns:a16="http://schemas.microsoft.com/office/drawing/2014/main" id="{00000000-0008-0000-0000-000072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907" name="Text Box 27">
          <a:extLst>
            <a:ext uri="{FF2B5EF4-FFF2-40B4-BE49-F238E27FC236}">
              <a16:creationId xmlns:a16="http://schemas.microsoft.com/office/drawing/2014/main" id="{00000000-0008-0000-0000-000073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908" name="Text Box 24">
          <a:extLst>
            <a:ext uri="{FF2B5EF4-FFF2-40B4-BE49-F238E27FC236}">
              <a16:creationId xmlns:a16="http://schemas.microsoft.com/office/drawing/2014/main" id="{00000000-0008-0000-0000-000074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909" name="Text Box 25">
          <a:extLst>
            <a:ext uri="{FF2B5EF4-FFF2-40B4-BE49-F238E27FC236}">
              <a16:creationId xmlns:a16="http://schemas.microsoft.com/office/drawing/2014/main" id="{00000000-0008-0000-0000-000075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910" name="Text Box 26">
          <a:extLst>
            <a:ext uri="{FF2B5EF4-FFF2-40B4-BE49-F238E27FC236}">
              <a16:creationId xmlns:a16="http://schemas.microsoft.com/office/drawing/2014/main" id="{00000000-0008-0000-0000-000076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911" name="Text Box 27">
          <a:extLs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912" name="Text Box 24">
          <a:extLst>
            <a:ext uri="{FF2B5EF4-FFF2-40B4-BE49-F238E27FC236}">
              <a16:creationId xmlns:a16="http://schemas.microsoft.com/office/drawing/2014/main" id="{00000000-0008-0000-0000-000078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913" name="Text Box 25">
          <a:extLst>
            <a:ext uri="{FF2B5EF4-FFF2-40B4-BE49-F238E27FC236}">
              <a16:creationId xmlns:a16="http://schemas.microsoft.com/office/drawing/2014/main" id="{00000000-0008-0000-0000-000079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914" name="Text Box 26">
          <a:extLs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915" name="Text Box 27">
          <a:extLst>
            <a:ext uri="{FF2B5EF4-FFF2-40B4-BE49-F238E27FC236}">
              <a16:creationId xmlns:a16="http://schemas.microsoft.com/office/drawing/2014/main" id="{00000000-0008-0000-0000-00007B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916" name="Text Box 24">
          <a:extLst>
            <a:ext uri="{FF2B5EF4-FFF2-40B4-BE49-F238E27FC236}">
              <a16:creationId xmlns:a16="http://schemas.microsoft.com/office/drawing/2014/main" id="{00000000-0008-0000-0000-00007C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917" name="Text Box 25">
          <a:extLst>
            <a:ext uri="{FF2B5EF4-FFF2-40B4-BE49-F238E27FC236}">
              <a16:creationId xmlns:a16="http://schemas.microsoft.com/office/drawing/2014/main" id="{00000000-0008-0000-0000-00007D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918" name="Text Box 26">
          <a:extLs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919" name="Text Box 27">
          <a:extLs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920" name="Text Box 24">
          <a:extLst>
            <a:ext uri="{FF2B5EF4-FFF2-40B4-BE49-F238E27FC236}">
              <a16:creationId xmlns:a16="http://schemas.microsoft.com/office/drawing/2014/main" id="{00000000-0008-0000-0000-000080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921" name="Text Box 25">
          <a:extLst>
            <a:ext uri="{FF2B5EF4-FFF2-40B4-BE49-F238E27FC236}">
              <a16:creationId xmlns:a16="http://schemas.microsoft.com/office/drawing/2014/main" id="{00000000-0008-0000-0000-000081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922" name="Text Box 26">
          <a:extLst>
            <a:ext uri="{FF2B5EF4-FFF2-40B4-BE49-F238E27FC236}">
              <a16:creationId xmlns:a16="http://schemas.microsoft.com/office/drawing/2014/main" id="{00000000-0008-0000-0000-000082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923" name="Text Box 27">
          <a:extLs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924" name="Text Box 24">
          <a:extLs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925" name="Text Box 25">
          <a:extLst>
            <a:ext uri="{FF2B5EF4-FFF2-40B4-BE49-F238E27FC236}">
              <a16:creationId xmlns:a16="http://schemas.microsoft.com/office/drawing/2014/main" id="{00000000-0008-0000-0000-000085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926" name="Text Box 26">
          <a:extLst>
            <a:ext uri="{FF2B5EF4-FFF2-40B4-BE49-F238E27FC236}">
              <a16:creationId xmlns:a16="http://schemas.microsoft.com/office/drawing/2014/main" id="{00000000-0008-0000-0000-000086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927" name="Text Box 27">
          <a:extLst>
            <a:ext uri="{FF2B5EF4-FFF2-40B4-BE49-F238E27FC236}">
              <a16:creationId xmlns:a16="http://schemas.microsoft.com/office/drawing/2014/main" id="{00000000-0008-0000-0000-000087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928" name="Text Box 24">
          <a:extLs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929" name="Text Box 25">
          <a:extLst>
            <a:ext uri="{FF2B5EF4-FFF2-40B4-BE49-F238E27FC236}">
              <a16:creationId xmlns:a16="http://schemas.microsoft.com/office/drawing/2014/main" id="{00000000-0008-0000-0000-000089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930" name="Text Box 26">
          <a:extLs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931" name="Text Box 27">
          <a:extLst>
            <a:ext uri="{FF2B5EF4-FFF2-40B4-BE49-F238E27FC236}">
              <a16:creationId xmlns:a16="http://schemas.microsoft.com/office/drawing/2014/main" id="{00000000-0008-0000-0000-00008B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932" name="Text Box 24">
          <a:extLst>
            <a:ext uri="{FF2B5EF4-FFF2-40B4-BE49-F238E27FC236}">
              <a16:creationId xmlns:a16="http://schemas.microsoft.com/office/drawing/2014/main" id="{00000000-0008-0000-0000-00008C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933" name="Text Box 25">
          <a:extLst>
            <a:ext uri="{FF2B5EF4-FFF2-40B4-BE49-F238E27FC236}">
              <a16:creationId xmlns:a16="http://schemas.microsoft.com/office/drawing/2014/main" id="{00000000-0008-0000-0000-00008D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934" name="Text Box 26">
          <a:extLst>
            <a:ext uri="{FF2B5EF4-FFF2-40B4-BE49-F238E27FC236}">
              <a16:creationId xmlns:a16="http://schemas.microsoft.com/office/drawing/2014/main" id="{00000000-0008-0000-0000-00008E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935" name="Text Box 27">
          <a:extLst>
            <a:ext uri="{FF2B5EF4-FFF2-40B4-BE49-F238E27FC236}">
              <a16:creationId xmlns:a16="http://schemas.microsoft.com/office/drawing/2014/main" id="{00000000-0008-0000-0000-00008F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936" name="Text Box 24">
          <a:extLst>
            <a:ext uri="{FF2B5EF4-FFF2-40B4-BE49-F238E27FC236}">
              <a16:creationId xmlns:a16="http://schemas.microsoft.com/office/drawing/2014/main" id="{00000000-0008-0000-0000-000090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937" name="Text Box 25">
          <a:extLst>
            <a:ext uri="{FF2B5EF4-FFF2-40B4-BE49-F238E27FC236}">
              <a16:creationId xmlns:a16="http://schemas.microsoft.com/office/drawing/2014/main" id="{00000000-0008-0000-0000-000091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938" name="Text Box 26">
          <a:extLst>
            <a:ext uri="{FF2B5EF4-FFF2-40B4-BE49-F238E27FC236}">
              <a16:creationId xmlns:a16="http://schemas.microsoft.com/office/drawing/2014/main" id="{00000000-0008-0000-0000-000092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939" name="Text Box 27">
          <a:extLst>
            <a:ext uri="{FF2B5EF4-FFF2-40B4-BE49-F238E27FC236}">
              <a16:creationId xmlns:a16="http://schemas.microsoft.com/office/drawing/2014/main" id="{00000000-0008-0000-0000-000093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940" name="Text Box 24">
          <a:extLst>
            <a:ext uri="{FF2B5EF4-FFF2-40B4-BE49-F238E27FC236}">
              <a16:creationId xmlns:a16="http://schemas.microsoft.com/office/drawing/2014/main" id="{00000000-0008-0000-0000-000094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941" name="Text Box 25">
          <a:extLst>
            <a:ext uri="{FF2B5EF4-FFF2-40B4-BE49-F238E27FC236}">
              <a16:creationId xmlns:a16="http://schemas.microsoft.com/office/drawing/2014/main" id="{00000000-0008-0000-0000-000095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942" name="Text Box 26">
          <a:extLst>
            <a:ext uri="{FF2B5EF4-FFF2-40B4-BE49-F238E27FC236}">
              <a16:creationId xmlns:a16="http://schemas.microsoft.com/office/drawing/2014/main" id="{00000000-0008-0000-0000-000096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943" name="Text Box 27">
          <a:extLst>
            <a:ext uri="{FF2B5EF4-FFF2-40B4-BE49-F238E27FC236}">
              <a16:creationId xmlns:a16="http://schemas.microsoft.com/office/drawing/2014/main" id="{00000000-0008-0000-0000-000097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944" name="Text Box 24">
          <a:extLst>
            <a:ext uri="{FF2B5EF4-FFF2-40B4-BE49-F238E27FC236}">
              <a16:creationId xmlns:a16="http://schemas.microsoft.com/office/drawing/2014/main" id="{00000000-0008-0000-0000-000098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945" name="Text Box 25">
          <a:extLst>
            <a:ext uri="{FF2B5EF4-FFF2-40B4-BE49-F238E27FC236}">
              <a16:creationId xmlns:a16="http://schemas.microsoft.com/office/drawing/2014/main" id="{00000000-0008-0000-0000-000099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946" name="Text Box 26">
          <a:extLst>
            <a:ext uri="{FF2B5EF4-FFF2-40B4-BE49-F238E27FC236}">
              <a16:creationId xmlns:a16="http://schemas.microsoft.com/office/drawing/2014/main" id="{00000000-0008-0000-0000-00009A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1947" name="Text Box 27">
          <a:extLst>
            <a:ext uri="{FF2B5EF4-FFF2-40B4-BE49-F238E27FC236}">
              <a16:creationId xmlns:a16="http://schemas.microsoft.com/office/drawing/2014/main" id="{00000000-0008-0000-0000-00009B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948" name="Text Box 24">
          <a:extLst>
            <a:ext uri="{FF2B5EF4-FFF2-40B4-BE49-F238E27FC236}">
              <a16:creationId xmlns:a16="http://schemas.microsoft.com/office/drawing/2014/main" id="{00000000-0008-0000-0000-00009C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949" name="Text Box 25">
          <a:extLst>
            <a:ext uri="{FF2B5EF4-FFF2-40B4-BE49-F238E27FC236}">
              <a16:creationId xmlns:a16="http://schemas.microsoft.com/office/drawing/2014/main" id="{00000000-0008-0000-0000-00009D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950" name="Text Box 26">
          <a:extLst>
            <a:ext uri="{FF2B5EF4-FFF2-40B4-BE49-F238E27FC236}">
              <a16:creationId xmlns:a16="http://schemas.microsoft.com/office/drawing/2014/main" id="{00000000-0008-0000-0000-00009E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951" name="Text Box 27">
          <a:extLst>
            <a:ext uri="{FF2B5EF4-FFF2-40B4-BE49-F238E27FC236}">
              <a16:creationId xmlns:a16="http://schemas.microsoft.com/office/drawing/2014/main" id="{00000000-0008-0000-0000-00009F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952" name="Text Box 24">
          <a:extLst>
            <a:ext uri="{FF2B5EF4-FFF2-40B4-BE49-F238E27FC236}">
              <a16:creationId xmlns:a16="http://schemas.microsoft.com/office/drawing/2014/main" id="{00000000-0008-0000-0000-0000A0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953" name="Text Box 25">
          <a:extLst>
            <a:ext uri="{FF2B5EF4-FFF2-40B4-BE49-F238E27FC236}">
              <a16:creationId xmlns:a16="http://schemas.microsoft.com/office/drawing/2014/main" id="{00000000-0008-0000-0000-0000A1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954" name="Text Box 26">
          <a:extLst>
            <a:ext uri="{FF2B5EF4-FFF2-40B4-BE49-F238E27FC236}">
              <a16:creationId xmlns:a16="http://schemas.microsoft.com/office/drawing/2014/main" id="{00000000-0008-0000-0000-0000A2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955" name="Text Box 27">
          <a:extLst>
            <a:ext uri="{FF2B5EF4-FFF2-40B4-BE49-F238E27FC236}">
              <a16:creationId xmlns:a16="http://schemas.microsoft.com/office/drawing/2014/main" id="{00000000-0008-0000-0000-0000A3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956" name="Text Box 24">
          <a:extLst>
            <a:ext uri="{FF2B5EF4-FFF2-40B4-BE49-F238E27FC236}">
              <a16:creationId xmlns:a16="http://schemas.microsoft.com/office/drawing/2014/main" id="{00000000-0008-0000-0000-0000A4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957" name="Text Box 25">
          <a:extLst>
            <a:ext uri="{FF2B5EF4-FFF2-40B4-BE49-F238E27FC236}">
              <a16:creationId xmlns:a16="http://schemas.microsoft.com/office/drawing/2014/main" id="{00000000-0008-0000-0000-0000A5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958" name="Text Box 26">
          <a:extLst>
            <a:ext uri="{FF2B5EF4-FFF2-40B4-BE49-F238E27FC236}">
              <a16:creationId xmlns:a16="http://schemas.microsoft.com/office/drawing/2014/main" id="{00000000-0008-0000-0000-0000A6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959" name="Text Box 27">
          <a:extLst>
            <a:ext uri="{FF2B5EF4-FFF2-40B4-BE49-F238E27FC236}">
              <a16:creationId xmlns:a16="http://schemas.microsoft.com/office/drawing/2014/main" id="{00000000-0008-0000-0000-0000A7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960" name="Text Box 24">
          <a:extLst>
            <a:ext uri="{FF2B5EF4-FFF2-40B4-BE49-F238E27FC236}">
              <a16:creationId xmlns:a16="http://schemas.microsoft.com/office/drawing/2014/main" id="{00000000-0008-0000-0000-0000A8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961" name="Text Box 25">
          <a:extLst>
            <a:ext uri="{FF2B5EF4-FFF2-40B4-BE49-F238E27FC236}">
              <a16:creationId xmlns:a16="http://schemas.microsoft.com/office/drawing/2014/main" id="{00000000-0008-0000-0000-0000A9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962" name="Text Box 26">
          <a:extLst>
            <a:ext uri="{FF2B5EF4-FFF2-40B4-BE49-F238E27FC236}">
              <a16:creationId xmlns:a16="http://schemas.microsoft.com/office/drawing/2014/main" id="{00000000-0008-0000-0000-0000AA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963" name="Text Box 27">
          <a:extLst>
            <a:ext uri="{FF2B5EF4-FFF2-40B4-BE49-F238E27FC236}">
              <a16:creationId xmlns:a16="http://schemas.microsoft.com/office/drawing/2014/main" id="{00000000-0008-0000-0000-0000AB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964" name="Text Box 24">
          <a:extLst>
            <a:ext uri="{FF2B5EF4-FFF2-40B4-BE49-F238E27FC236}">
              <a16:creationId xmlns:a16="http://schemas.microsoft.com/office/drawing/2014/main" id="{00000000-0008-0000-0000-0000AC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965" name="Text Box 25">
          <a:extLst>
            <a:ext uri="{FF2B5EF4-FFF2-40B4-BE49-F238E27FC236}">
              <a16:creationId xmlns:a16="http://schemas.microsoft.com/office/drawing/2014/main" id="{00000000-0008-0000-0000-0000AD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966" name="Text Box 26">
          <a:extLst>
            <a:ext uri="{FF2B5EF4-FFF2-40B4-BE49-F238E27FC236}">
              <a16:creationId xmlns:a16="http://schemas.microsoft.com/office/drawing/2014/main" id="{00000000-0008-0000-0000-0000AE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967" name="Text Box 27">
          <a:extLst>
            <a:ext uri="{FF2B5EF4-FFF2-40B4-BE49-F238E27FC236}">
              <a16:creationId xmlns:a16="http://schemas.microsoft.com/office/drawing/2014/main" id="{00000000-0008-0000-0000-0000AF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968" name="Text Box 24">
          <a:extLst>
            <a:ext uri="{FF2B5EF4-FFF2-40B4-BE49-F238E27FC236}">
              <a16:creationId xmlns:a16="http://schemas.microsoft.com/office/drawing/2014/main" id="{00000000-0008-0000-0000-0000B0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969" name="Text Box 25">
          <a:extLst>
            <a:ext uri="{FF2B5EF4-FFF2-40B4-BE49-F238E27FC236}">
              <a16:creationId xmlns:a16="http://schemas.microsoft.com/office/drawing/2014/main" id="{00000000-0008-0000-0000-0000B1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970" name="Text Box 26">
          <a:extLst>
            <a:ext uri="{FF2B5EF4-FFF2-40B4-BE49-F238E27FC236}">
              <a16:creationId xmlns:a16="http://schemas.microsoft.com/office/drawing/2014/main" id="{00000000-0008-0000-0000-0000B2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971" name="Text Box 27">
          <a:extLst>
            <a:ext uri="{FF2B5EF4-FFF2-40B4-BE49-F238E27FC236}">
              <a16:creationId xmlns:a16="http://schemas.microsoft.com/office/drawing/2014/main" id="{00000000-0008-0000-0000-0000B3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972" name="Text Box 24">
          <a:extLst>
            <a:ext uri="{FF2B5EF4-FFF2-40B4-BE49-F238E27FC236}">
              <a16:creationId xmlns:a16="http://schemas.microsoft.com/office/drawing/2014/main" id="{00000000-0008-0000-0000-0000B4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973" name="Text Box 25">
          <a:extLst>
            <a:ext uri="{FF2B5EF4-FFF2-40B4-BE49-F238E27FC236}">
              <a16:creationId xmlns:a16="http://schemas.microsoft.com/office/drawing/2014/main" id="{00000000-0008-0000-0000-0000B5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974" name="Text Box 26">
          <a:extLst>
            <a:ext uri="{FF2B5EF4-FFF2-40B4-BE49-F238E27FC236}">
              <a16:creationId xmlns:a16="http://schemas.microsoft.com/office/drawing/2014/main" id="{00000000-0008-0000-0000-0000B6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975" name="Text Box 27">
          <a:extLst>
            <a:ext uri="{FF2B5EF4-FFF2-40B4-BE49-F238E27FC236}">
              <a16:creationId xmlns:a16="http://schemas.microsoft.com/office/drawing/2014/main" id="{00000000-0008-0000-0000-0000B7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976" name="Text Box 24">
          <a:extLst>
            <a:ext uri="{FF2B5EF4-FFF2-40B4-BE49-F238E27FC236}">
              <a16:creationId xmlns:a16="http://schemas.microsoft.com/office/drawing/2014/main" id="{00000000-0008-0000-0000-0000B8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977" name="Text Box 25">
          <a:extLst>
            <a:ext uri="{FF2B5EF4-FFF2-40B4-BE49-F238E27FC236}">
              <a16:creationId xmlns:a16="http://schemas.microsoft.com/office/drawing/2014/main" id="{00000000-0008-0000-0000-0000B9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978" name="Text Box 26">
          <a:extLst>
            <a:ext uri="{FF2B5EF4-FFF2-40B4-BE49-F238E27FC236}">
              <a16:creationId xmlns:a16="http://schemas.microsoft.com/office/drawing/2014/main" id="{00000000-0008-0000-0000-0000BA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979" name="Text Box 27">
          <a:extLst>
            <a:ext uri="{FF2B5EF4-FFF2-40B4-BE49-F238E27FC236}">
              <a16:creationId xmlns:a16="http://schemas.microsoft.com/office/drawing/2014/main" id="{00000000-0008-0000-0000-0000BB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980" name="Text Box 24">
          <a:extLst>
            <a:ext uri="{FF2B5EF4-FFF2-40B4-BE49-F238E27FC236}">
              <a16:creationId xmlns:a16="http://schemas.microsoft.com/office/drawing/2014/main" id="{00000000-0008-0000-0000-0000BC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981" name="Text Box 25">
          <a:extLst>
            <a:ext uri="{FF2B5EF4-FFF2-40B4-BE49-F238E27FC236}">
              <a16:creationId xmlns:a16="http://schemas.microsoft.com/office/drawing/2014/main" id="{00000000-0008-0000-0000-0000BD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982" name="Text Box 26">
          <a:extLst>
            <a:ext uri="{FF2B5EF4-FFF2-40B4-BE49-F238E27FC236}">
              <a16:creationId xmlns:a16="http://schemas.microsoft.com/office/drawing/2014/main" id="{00000000-0008-0000-0000-0000BE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983" name="Text Box 27">
          <a:extLst>
            <a:ext uri="{FF2B5EF4-FFF2-40B4-BE49-F238E27FC236}">
              <a16:creationId xmlns:a16="http://schemas.microsoft.com/office/drawing/2014/main" id="{00000000-0008-0000-0000-0000BF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984" name="Text Box 24">
          <a:extLst>
            <a:ext uri="{FF2B5EF4-FFF2-40B4-BE49-F238E27FC236}">
              <a16:creationId xmlns:a16="http://schemas.microsoft.com/office/drawing/2014/main" id="{00000000-0008-0000-0000-0000C0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985" name="Text Box 25">
          <a:extLst>
            <a:ext uri="{FF2B5EF4-FFF2-40B4-BE49-F238E27FC236}">
              <a16:creationId xmlns:a16="http://schemas.microsoft.com/office/drawing/2014/main" id="{00000000-0008-0000-0000-0000C1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986" name="Text Box 26">
          <a:extLst>
            <a:ext uri="{FF2B5EF4-FFF2-40B4-BE49-F238E27FC236}">
              <a16:creationId xmlns:a16="http://schemas.microsoft.com/office/drawing/2014/main" id="{00000000-0008-0000-0000-0000C2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987" name="Text Box 27">
          <a:extLst>
            <a:ext uri="{FF2B5EF4-FFF2-40B4-BE49-F238E27FC236}">
              <a16:creationId xmlns:a16="http://schemas.microsoft.com/office/drawing/2014/main" id="{00000000-0008-0000-0000-0000C3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988" name="Text Box 24">
          <a:extLst>
            <a:ext uri="{FF2B5EF4-FFF2-40B4-BE49-F238E27FC236}">
              <a16:creationId xmlns:a16="http://schemas.microsoft.com/office/drawing/2014/main" id="{00000000-0008-0000-0000-0000C4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989" name="Text Box 25">
          <a:extLst>
            <a:ext uri="{FF2B5EF4-FFF2-40B4-BE49-F238E27FC236}">
              <a16:creationId xmlns:a16="http://schemas.microsoft.com/office/drawing/2014/main" id="{00000000-0008-0000-0000-0000C5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990" name="Text Box 26">
          <a:extLst>
            <a:ext uri="{FF2B5EF4-FFF2-40B4-BE49-F238E27FC236}">
              <a16:creationId xmlns:a16="http://schemas.microsoft.com/office/drawing/2014/main" id="{00000000-0008-0000-0000-0000C6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991" name="Text Box 27">
          <a:extLst>
            <a:ext uri="{FF2B5EF4-FFF2-40B4-BE49-F238E27FC236}">
              <a16:creationId xmlns:a16="http://schemas.microsoft.com/office/drawing/2014/main" id="{00000000-0008-0000-0000-0000C7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992" name="Text Box 24">
          <a:extLst>
            <a:ext uri="{FF2B5EF4-FFF2-40B4-BE49-F238E27FC236}">
              <a16:creationId xmlns:a16="http://schemas.microsoft.com/office/drawing/2014/main" id="{00000000-0008-0000-0000-0000C8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993" name="Text Box 25">
          <a:extLst>
            <a:ext uri="{FF2B5EF4-FFF2-40B4-BE49-F238E27FC236}">
              <a16:creationId xmlns:a16="http://schemas.microsoft.com/office/drawing/2014/main" id="{00000000-0008-0000-0000-0000C9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994" name="Text Box 26">
          <a:extLst>
            <a:ext uri="{FF2B5EF4-FFF2-40B4-BE49-F238E27FC236}">
              <a16:creationId xmlns:a16="http://schemas.microsoft.com/office/drawing/2014/main" id="{00000000-0008-0000-0000-0000CA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995" name="Text Box 27">
          <a:extLst>
            <a:ext uri="{FF2B5EF4-FFF2-40B4-BE49-F238E27FC236}">
              <a16:creationId xmlns:a16="http://schemas.microsoft.com/office/drawing/2014/main" id="{00000000-0008-0000-0000-0000CB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996" name="Text Box 24">
          <a:extLst>
            <a:ext uri="{FF2B5EF4-FFF2-40B4-BE49-F238E27FC236}">
              <a16:creationId xmlns:a16="http://schemas.microsoft.com/office/drawing/2014/main" id="{00000000-0008-0000-0000-0000CC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997" name="Text Box 25">
          <a:extLst>
            <a:ext uri="{FF2B5EF4-FFF2-40B4-BE49-F238E27FC236}">
              <a16:creationId xmlns:a16="http://schemas.microsoft.com/office/drawing/2014/main" id="{00000000-0008-0000-0000-0000CD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998" name="Text Box 26">
          <a:extLst>
            <a:ext uri="{FF2B5EF4-FFF2-40B4-BE49-F238E27FC236}">
              <a16:creationId xmlns:a16="http://schemas.microsoft.com/office/drawing/2014/main" id="{00000000-0008-0000-0000-0000CE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1999" name="Text Box 27">
          <a:extLst>
            <a:ext uri="{FF2B5EF4-FFF2-40B4-BE49-F238E27FC236}">
              <a16:creationId xmlns:a16="http://schemas.microsoft.com/office/drawing/2014/main" id="{00000000-0008-0000-0000-0000CF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00" name="Text Box 24">
          <a:extLst>
            <a:ext uri="{FF2B5EF4-FFF2-40B4-BE49-F238E27FC236}">
              <a16:creationId xmlns:a16="http://schemas.microsoft.com/office/drawing/2014/main" id="{00000000-0008-0000-0000-0000D0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01" name="Text Box 25">
          <a:extLst>
            <a:ext uri="{FF2B5EF4-FFF2-40B4-BE49-F238E27FC236}">
              <a16:creationId xmlns:a16="http://schemas.microsoft.com/office/drawing/2014/main" id="{00000000-0008-0000-0000-0000D1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02" name="Text Box 26">
          <a:extLst>
            <a:ext uri="{FF2B5EF4-FFF2-40B4-BE49-F238E27FC236}">
              <a16:creationId xmlns:a16="http://schemas.microsoft.com/office/drawing/2014/main" id="{00000000-0008-0000-0000-0000D2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03" name="Text Box 27">
          <a:extLst>
            <a:ext uri="{FF2B5EF4-FFF2-40B4-BE49-F238E27FC236}">
              <a16:creationId xmlns:a16="http://schemas.microsoft.com/office/drawing/2014/main" id="{00000000-0008-0000-0000-0000D3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04" name="Text Box 24">
          <a:extLst>
            <a:ext uri="{FF2B5EF4-FFF2-40B4-BE49-F238E27FC236}">
              <a16:creationId xmlns:a16="http://schemas.microsoft.com/office/drawing/2014/main" id="{00000000-0008-0000-0000-0000D4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05" name="Text Box 25">
          <a:extLst>
            <a:ext uri="{FF2B5EF4-FFF2-40B4-BE49-F238E27FC236}">
              <a16:creationId xmlns:a16="http://schemas.microsoft.com/office/drawing/2014/main" id="{00000000-0008-0000-0000-0000D5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06" name="Text Box 26">
          <a:extLst>
            <a:ext uri="{FF2B5EF4-FFF2-40B4-BE49-F238E27FC236}">
              <a16:creationId xmlns:a16="http://schemas.microsoft.com/office/drawing/2014/main" id="{00000000-0008-0000-0000-0000D6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07" name="Text Box 27">
          <a:extLst>
            <a:ext uri="{FF2B5EF4-FFF2-40B4-BE49-F238E27FC236}">
              <a16:creationId xmlns:a16="http://schemas.microsoft.com/office/drawing/2014/main" id="{00000000-0008-0000-0000-0000D7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08" name="Text Box 24">
          <a:extLst>
            <a:ext uri="{FF2B5EF4-FFF2-40B4-BE49-F238E27FC236}">
              <a16:creationId xmlns:a16="http://schemas.microsoft.com/office/drawing/2014/main" id="{00000000-0008-0000-0000-0000D8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09" name="Text Box 25">
          <a:extLst>
            <a:ext uri="{FF2B5EF4-FFF2-40B4-BE49-F238E27FC236}">
              <a16:creationId xmlns:a16="http://schemas.microsoft.com/office/drawing/2014/main" id="{00000000-0008-0000-0000-0000D9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10" name="Text Box 26">
          <a:extLst>
            <a:ext uri="{FF2B5EF4-FFF2-40B4-BE49-F238E27FC236}">
              <a16:creationId xmlns:a16="http://schemas.microsoft.com/office/drawing/2014/main" id="{00000000-0008-0000-0000-0000DA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11" name="Text Box 27">
          <a:extLst>
            <a:ext uri="{FF2B5EF4-FFF2-40B4-BE49-F238E27FC236}">
              <a16:creationId xmlns:a16="http://schemas.microsoft.com/office/drawing/2014/main" id="{00000000-0008-0000-0000-0000DB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12" name="Text Box 24">
          <a:extLst>
            <a:ext uri="{FF2B5EF4-FFF2-40B4-BE49-F238E27FC236}">
              <a16:creationId xmlns:a16="http://schemas.microsoft.com/office/drawing/2014/main" id="{00000000-0008-0000-0000-0000DC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13" name="Text Box 25">
          <a:extLst>
            <a:ext uri="{FF2B5EF4-FFF2-40B4-BE49-F238E27FC236}">
              <a16:creationId xmlns:a16="http://schemas.microsoft.com/office/drawing/2014/main" id="{00000000-0008-0000-0000-0000DD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14" name="Text Box 26">
          <a:extLst>
            <a:ext uri="{FF2B5EF4-FFF2-40B4-BE49-F238E27FC236}">
              <a16:creationId xmlns:a16="http://schemas.microsoft.com/office/drawing/2014/main" id="{00000000-0008-0000-0000-0000DE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15" name="Text Box 27">
          <a:extLst>
            <a:ext uri="{FF2B5EF4-FFF2-40B4-BE49-F238E27FC236}">
              <a16:creationId xmlns:a16="http://schemas.microsoft.com/office/drawing/2014/main" id="{00000000-0008-0000-0000-0000DF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16" name="Text Box 24">
          <a:extLst>
            <a:ext uri="{FF2B5EF4-FFF2-40B4-BE49-F238E27FC236}">
              <a16:creationId xmlns:a16="http://schemas.microsoft.com/office/drawing/2014/main" id="{00000000-0008-0000-0000-0000E0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17" name="Text Box 25">
          <a:extLst>
            <a:ext uri="{FF2B5EF4-FFF2-40B4-BE49-F238E27FC236}">
              <a16:creationId xmlns:a16="http://schemas.microsoft.com/office/drawing/2014/main" id="{00000000-0008-0000-0000-0000E1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18" name="Text Box 26">
          <a:extLst>
            <a:ext uri="{FF2B5EF4-FFF2-40B4-BE49-F238E27FC236}">
              <a16:creationId xmlns:a16="http://schemas.microsoft.com/office/drawing/2014/main" id="{00000000-0008-0000-0000-0000E2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19" name="Text Box 27">
          <a:extLst>
            <a:ext uri="{FF2B5EF4-FFF2-40B4-BE49-F238E27FC236}">
              <a16:creationId xmlns:a16="http://schemas.microsoft.com/office/drawing/2014/main" id="{00000000-0008-0000-0000-0000E3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20" name="Text Box 24">
          <a:extLst>
            <a:ext uri="{FF2B5EF4-FFF2-40B4-BE49-F238E27FC236}">
              <a16:creationId xmlns:a16="http://schemas.microsoft.com/office/drawing/2014/main" id="{00000000-0008-0000-0000-0000E4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21" name="Text Box 25">
          <a:extLst>
            <a:ext uri="{FF2B5EF4-FFF2-40B4-BE49-F238E27FC236}">
              <a16:creationId xmlns:a16="http://schemas.microsoft.com/office/drawing/2014/main" id="{00000000-0008-0000-0000-0000E5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22" name="Text Box 26">
          <a:extLst>
            <a:ext uri="{FF2B5EF4-FFF2-40B4-BE49-F238E27FC236}">
              <a16:creationId xmlns:a16="http://schemas.microsoft.com/office/drawing/2014/main" id="{00000000-0008-0000-0000-0000E6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23" name="Text Box 27">
          <a:extLst>
            <a:ext uri="{FF2B5EF4-FFF2-40B4-BE49-F238E27FC236}">
              <a16:creationId xmlns:a16="http://schemas.microsoft.com/office/drawing/2014/main" id="{00000000-0008-0000-0000-0000E7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24" name="Text Box 24">
          <a:extLst>
            <a:ext uri="{FF2B5EF4-FFF2-40B4-BE49-F238E27FC236}">
              <a16:creationId xmlns:a16="http://schemas.microsoft.com/office/drawing/2014/main" id="{00000000-0008-0000-0000-0000E8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25" name="Text Box 25">
          <a:extLst>
            <a:ext uri="{FF2B5EF4-FFF2-40B4-BE49-F238E27FC236}">
              <a16:creationId xmlns:a16="http://schemas.microsoft.com/office/drawing/2014/main" id="{00000000-0008-0000-0000-0000E9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26" name="Text Box 26">
          <a:extLst>
            <a:ext uri="{FF2B5EF4-FFF2-40B4-BE49-F238E27FC236}">
              <a16:creationId xmlns:a16="http://schemas.microsoft.com/office/drawing/2014/main" id="{00000000-0008-0000-0000-0000EA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27" name="Text Box 27">
          <a:extLst>
            <a:ext uri="{FF2B5EF4-FFF2-40B4-BE49-F238E27FC236}">
              <a16:creationId xmlns:a16="http://schemas.microsoft.com/office/drawing/2014/main" id="{00000000-0008-0000-0000-0000EB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28" name="Text Box 24">
          <a:extLst>
            <a:ext uri="{FF2B5EF4-FFF2-40B4-BE49-F238E27FC236}">
              <a16:creationId xmlns:a16="http://schemas.microsoft.com/office/drawing/2014/main" id="{00000000-0008-0000-0000-0000EC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29" name="Text Box 25">
          <a:extLst>
            <a:ext uri="{FF2B5EF4-FFF2-40B4-BE49-F238E27FC236}">
              <a16:creationId xmlns:a16="http://schemas.microsoft.com/office/drawing/2014/main" id="{00000000-0008-0000-0000-0000ED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30" name="Text Box 26">
          <a:extLst>
            <a:ext uri="{FF2B5EF4-FFF2-40B4-BE49-F238E27FC236}">
              <a16:creationId xmlns:a16="http://schemas.microsoft.com/office/drawing/2014/main" id="{00000000-0008-0000-0000-0000EE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31" name="Text Box 27">
          <a:extLst>
            <a:ext uri="{FF2B5EF4-FFF2-40B4-BE49-F238E27FC236}">
              <a16:creationId xmlns:a16="http://schemas.microsoft.com/office/drawing/2014/main" id="{00000000-0008-0000-0000-0000EF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32" name="Text Box 24">
          <a:extLst>
            <a:ext uri="{FF2B5EF4-FFF2-40B4-BE49-F238E27FC236}">
              <a16:creationId xmlns:a16="http://schemas.microsoft.com/office/drawing/2014/main" id="{00000000-0008-0000-0000-0000F0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33" name="Text Box 25">
          <a:extLst>
            <a:ext uri="{FF2B5EF4-FFF2-40B4-BE49-F238E27FC236}">
              <a16:creationId xmlns:a16="http://schemas.microsoft.com/office/drawing/2014/main" id="{00000000-0008-0000-0000-0000F1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34" name="Text Box 26">
          <a:extLst>
            <a:ext uri="{FF2B5EF4-FFF2-40B4-BE49-F238E27FC236}">
              <a16:creationId xmlns:a16="http://schemas.microsoft.com/office/drawing/2014/main" id="{00000000-0008-0000-0000-0000F2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35" name="Text Box 27">
          <a:extLst>
            <a:ext uri="{FF2B5EF4-FFF2-40B4-BE49-F238E27FC236}">
              <a16:creationId xmlns:a16="http://schemas.microsoft.com/office/drawing/2014/main" id="{00000000-0008-0000-0000-0000F3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36" name="Text Box 24">
          <a:extLst>
            <a:ext uri="{FF2B5EF4-FFF2-40B4-BE49-F238E27FC236}">
              <a16:creationId xmlns:a16="http://schemas.microsoft.com/office/drawing/2014/main" id="{00000000-0008-0000-0000-0000F4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37" name="Text Box 25">
          <a:extLst>
            <a:ext uri="{FF2B5EF4-FFF2-40B4-BE49-F238E27FC236}">
              <a16:creationId xmlns:a16="http://schemas.microsoft.com/office/drawing/2014/main" id="{00000000-0008-0000-0000-0000F5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38" name="Text Box 26">
          <a:extLst>
            <a:ext uri="{FF2B5EF4-FFF2-40B4-BE49-F238E27FC236}">
              <a16:creationId xmlns:a16="http://schemas.microsoft.com/office/drawing/2014/main" id="{00000000-0008-0000-0000-0000F6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39" name="Text Box 27">
          <a:extLst>
            <a:ext uri="{FF2B5EF4-FFF2-40B4-BE49-F238E27FC236}">
              <a16:creationId xmlns:a16="http://schemas.microsoft.com/office/drawing/2014/main" id="{00000000-0008-0000-0000-0000F7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40" name="Text Box 24">
          <a:extLst>
            <a:ext uri="{FF2B5EF4-FFF2-40B4-BE49-F238E27FC236}">
              <a16:creationId xmlns:a16="http://schemas.microsoft.com/office/drawing/2014/main" id="{00000000-0008-0000-0000-0000F8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41" name="Text Box 25">
          <a:extLst>
            <a:ext uri="{FF2B5EF4-FFF2-40B4-BE49-F238E27FC236}">
              <a16:creationId xmlns:a16="http://schemas.microsoft.com/office/drawing/2014/main" id="{00000000-0008-0000-0000-0000F9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42" name="Text Box 26">
          <a:extLst>
            <a:ext uri="{FF2B5EF4-FFF2-40B4-BE49-F238E27FC236}">
              <a16:creationId xmlns:a16="http://schemas.microsoft.com/office/drawing/2014/main" id="{00000000-0008-0000-0000-0000FA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43" name="Text Box 27">
          <a:extLst>
            <a:ext uri="{FF2B5EF4-FFF2-40B4-BE49-F238E27FC236}">
              <a16:creationId xmlns:a16="http://schemas.microsoft.com/office/drawing/2014/main" id="{00000000-0008-0000-0000-0000FB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44" name="Text Box 24">
          <a:extLst>
            <a:ext uri="{FF2B5EF4-FFF2-40B4-BE49-F238E27FC236}">
              <a16:creationId xmlns:a16="http://schemas.microsoft.com/office/drawing/2014/main" id="{00000000-0008-0000-0000-0000FC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45" name="Text Box 25">
          <a:extLst>
            <a:ext uri="{FF2B5EF4-FFF2-40B4-BE49-F238E27FC236}">
              <a16:creationId xmlns:a16="http://schemas.microsoft.com/office/drawing/2014/main" id="{00000000-0008-0000-0000-0000FD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46" name="Text Box 26">
          <a:extLst>
            <a:ext uri="{FF2B5EF4-FFF2-40B4-BE49-F238E27FC236}">
              <a16:creationId xmlns:a16="http://schemas.microsoft.com/office/drawing/2014/main" id="{00000000-0008-0000-0000-0000FE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47" name="Text Box 27">
          <a:extLst>
            <a:ext uri="{FF2B5EF4-FFF2-40B4-BE49-F238E27FC236}">
              <a16:creationId xmlns:a16="http://schemas.microsoft.com/office/drawing/2014/main" id="{00000000-0008-0000-0000-0000FF07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48" name="Text Box 24">
          <a:extLst>
            <a:ext uri="{FF2B5EF4-FFF2-40B4-BE49-F238E27FC236}">
              <a16:creationId xmlns:a16="http://schemas.microsoft.com/office/drawing/2014/main" id="{00000000-0008-0000-0000-000000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49" name="Text Box 25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50" name="Text Box 26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51" name="Text Box 27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52" name="Text Box 24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53" name="Text Box 25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54" name="Text Box 26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55" name="Text Box 27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56" name="Text Box 24">
          <a:extLs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57" name="Text Box 25">
          <a:extLs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58" name="Text Box 26"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59" name="Text Box 27">
          <a:extLs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60" name="Text Box 24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61" name="Text Box 25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62" name="Text Box 26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63" name="Text Box 27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64" name="Text Box 24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65" name="Text Box 25">
          <a:extLs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66" name="Text Box 26">
          <a:extLs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67" name="Text Box 27">
          <a:extLs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68" name="Text Box 24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69" name="Text Box 25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70" name="Text Box 26"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71" name="Text Box 27">
          <a:extLs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72" name="Text Box 24">
          <a:extLs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73" name="Text Box 25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74" name="Text Box 26">
          <a:extLst>
            <a:ext uri="{FF2B5EF4-FFF2-40B4-BE49-F238E27FC236}">
              <a16:creationId xmlns:a16="http://schemas.microsoft.com/office/drawing/2014/main" id="{00000000-0008-0000-0000-00001A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75" name="Text Box 27">
          <a:extLs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76" name="Text Box 24">
          <a:extLs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77" name="Text Box 25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78" name="Text Box 26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79" name="Text Box 27">
          <a:extLs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80" name="Text Box 24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81" name="Text Box 25">
          <a:extLs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82" name="Text Box 26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83" name="Text Box 27">
          <a:extLst>
            <a:ext uri="{FF2B5EF4-FFF2-40B4-BE49-F238E27FC236}">
              <a16:creationId xmlns:a16="http://schemas.microsoft.com/office/drawing/2014/main" id="{00000000-0008-0000-0000-000023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84" name="Text Box 24">
          <a:extLst>
            <a:ext uri="{FF2B5EF4-FFF2-40B4-BE49-F238E27FC236}">
              <a16:creationId xmlns:a16="http://schemas.microsoft.com/office/drawing/2014/main" id="{00000000-0008-0000-0000-000024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85" name="Text Box 25">
          <a:extLst>
            <a:ext uri="{FF2B5EF4-FFF2-40B4-BE49-F238E27FC236}">
              <a16:creationId xmlns:a16="http://schemas.microsoft.com/office/drawing/2014/main" id="{00000000-0008-0000-0000-000025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86" name="Text Box 26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87" name="Text Box 27">
          <a:extLst>
            <a:ext uri="{FF2B5EF4-FFF2-40B4-BE49-F238E27FC236}">
              <a16:creationId xmlns:a16="http://schemas.microsoft.com/office/drawing/2014/main" id="{00000000-0008-0000-0000-000027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88" name="Text Box 24">
          <a:extLst>
            <a:ext uri="{FF2B5EF4-FFF2-40B4-BE49-F238E27FC236}">
              <a16:creationId xmlns:a16="http://schemas.microsoft.com/office/drawing/2014/main" id="{00000000-0008-0000-0000-000028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89" name="Text Box 25">
          <a:extLst>
            <a:ext uri="{FF2B5EF4-FFF2-40B4-BE49-F238E27FC236}">
              <a16:creationId xmlns:a16="http://schemas.microsoft.com/office/drawing/2014/main" id="{00000000-0008-0000-0000-000029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90" name="Text Box 26">
          <a:extLs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91" name="Text Box 27">
          <a:extLst>
            <a:ext uri="{FF2B5EF4-FFF2-40B4-BE49-F238E27FC236}">
              <a16:creationId xmlns:a16="http://schemas.microsoft.com/office/drawing/2014/main" id="{00000000-0008-0000-0000-00002B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92" name="Text Box 24">
          <a:extLs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93" name="Text Box 25">
          <a:extLst>
            <a:ext uri="{FF2B5EF4-FFF2-40B4-BE49-F238E27FC236}">
              <a16:creationId xmlns:a16="http://schemas.microsoft.com/office/drawing/2014/main" id="{00000000-0008-0000-0000-00002D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94" name="Text Box 26">
          <a:extLst>
            <a:ext uri="{FF2B5EF4-FFF2-40B4-BE49-F238E27FC236}">
              <a16:creationId xmlns:a16="http://schemas.microsoft.com/office/drawing/2014/main" id="{00000000-0008-0000-0000-00002E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95" name="Text Box 27">
          <a:extLs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96" name="Text Box 24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97" name="Text Box 25">
          <a:extLs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98" name="Text Box 26">
          <a:extLst>
            <a:ext uri="{FF2B5EF4-FFF2-40B4-BE49-F238E27FC236}">
              <a16:creationId xmlns:a16="http://schemas.microsoft.com/office/drawing/2014/main" id="{00000000-0008-0000-0000-000032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099" name="Text Box 27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00" name="Text Box 24">
          <a:extLst>
            <a:ext uri="{FF2B5EF4-FFF2-40B4-BE49-F238E27FC236}">
              <a16:creationId xmlns:a16="http://schemas.microsoft.com/office/drawing/2014/main" id="{00000000-0008-0000-0000-000034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01" name="Text Box 25">
          <a:extLs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02" name="Text Box 26">
          <a:extLs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03" name="Text Box 27">
          <a:extLst>
            <a:ext uri="{FF2B5EF4-FFF2-40B4-BE49-F238E27FC236}">
              <a16:creationId xmlns:a16="http://schemas.microsoft.com/office/drawing/2014/main" id="{00000000-0008-0000-0000-000037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04" name="Text Box 24">
          <a:extLs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05" name="Text Box 25">
          <a:extLs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06" name="Text Box 26">
          <a:extLst>
            <a:ext uri="{FF2B5EF4-FFF2-40B4-BE49-F238E27FC236}">
              <a16:creationId xmlns:a16="http://schemas.microsoft.com/office/drawing/2014/main" id="{00000000-0008-0000-0000-00003A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07" name="Text Box 27">
          <a:extLst>
            <a:ext uri="{FF2B5EF4-FFF2-40B4-BE49-F238E27FC236}">
              <a16:creationId xmlns:a16="http://schemas.microsoft.com/office/drawing/2014/main" id="{00000000-0008-0000-0000-00003B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08" name="Text Box 24">
          <a:extLst>
            <a:ext uri="{FF2B5EF4-FFF2-40B4-BE49-F238E27FC236}">
              <a16:creationId xmlns:a16="http://schemas.microsoft.com/office/drawing/2014/main" id="{00000000-0008-0000-0000-00003C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09" name="Text Box 25">
          <a:extLst>
            <a:ext uri="{FF2B5EF4-FFF2-40B4-BE49-F238E27FC236}">
              <a16:creationId xmlns:a16="http://schemas.microsoft.com/office/drawing/2014/main" id="{00000000-0008-0000-0000-00003D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10" name="Text Box 26">
          <a:extLst>
            <a:ext uri="{FF2B5EF4-FFF2-40B4-BE49-F238E27FC236}">
              <a16:creationId xmlns:a16="http://schemas.microsoft.com/office/drawing/2014/main" id="{00000000-0008-0000-0000-00003E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11" name="Text Box 27">
          <a:extLs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12" name="Text Box 24">
          <a:extLst>
            <a:ext uri="{FF2B5EF4-FFF2-40B4-BE49-F238E27FC236}">
              <a16:creationId xmlns:a16="http://schemas.microsoft.com/office/drawing/2014/main" id="{00000000-0008-0000-0000-000040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13" name="Text Box 25">
          <a:extLst>
            <a:ext uri="{FF2B5EF4-FFF2-40B4-BE49-F238E27FC236}">
              <a16:creationId xmlns:a16="http://schemas.microsoft.com/office/drawing/2014/main" id="{00000000-0008-0000-0000-000041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14" name="Text Box 26">
          <a:extLst>
            <a:ext uri="{FF2B5EF4-FFF2-40B4-BE49-F238E27FC236}">
              <a16:creationId xmlns:a16="http://schemas.microsoft.com/office/drawing/2014/main" id="{00000000-0008-0000-0000-000042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15" name="Text Box 27">
          <a:extLst>
            <a:ext uri="{FF2B5EF4-FFF2-40B4-BE49-F238E27FC236}">
              <a16:creationId xmlns:a16="http://schemas.microsoft.com/office/drawing/2014/main" id="{00000000-0008-0000-0000-000043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16" name="Text Box 24">
          <a:extLst>
            <a:ext uri="{FF2B5EF4-FFF2-40B4-BE49-F238E27FC236}">
              <a16:creationId xmlns:a16="http://schemas.microsoft.com/office/drawing/2014/main" id="{00000000-0008-0000-0000-000044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17" name="Text Box 25">
          <a:extLst>
            <a:ext uri="{FF2B5EF4-FFF2-40B4-BE49-F238E27FC236}">
              <a16:creationId xmlns:a16="http://schemas.microsoft.com/office/drawing/2014/main" id="{00000000-0008-0000-0000-000045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18" name="Text Box 26">
          <a:extLst>
            <a:ext uri="{FF2B5EF4-FFF2-40B4-BE49-F238E27FC236}">
              <a16:creationId xmlns:a16="http://schemas.microsoft.com/office/drawing/2014/main" id="{00000000-0008-0000-0000-000046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19" name="Text Box 27">
          <a:extLst>
            <a:ext uri="{FF2B5EF4-FFF2-40B4-BE49-F238E27FC236}">
              <a16:creationId xmlns:a16="http://schemas.microsoft.com/office/drawing/2014/main" id="{00000000-0008-0000-0000-000047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20" name="Text Box 24">
          <a:extLst>
            <a:ext uri="{FF2B5EF4-FFF2-40B4-BE49-F238E27FC236}">
              <a16:creationId xmlns:a16="http://schemas.microsoft.com/office/drawing/2014/main" id="{00000000-0008-0000-0000-000048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21" name="Text Box 25">
          <a:extLst>
            <a:ext uri="{FF2B5EF4-FFF2-40B4-BE49-F238E27FC236}">
              <a16:creationId xmlns:a16="http://schemas.microsoft.com/office/drawing/2014/main" id="{00000000-0008-0000-0000-000049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22" name="Text Box 26">
          <a:extLst>
            <a:ext uri="{FF2B5EF4-FFF2-40B4-BE49-F238E27FC236}">
              <a16:creationId xmlns:a16="http://schemas.microsoft.com/office/drawing/2014/main" id="{00000000-0008-0000-0000-00004A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23" name="Text Box 27">
          <a:extLst>
            <a:ext uri="{FF2B5EF4-FFF2-40B4-BE49-F238E27FC236}">
              <a16:creationId xmlns:a16="http://schemas.microsoft.com/office/drawing/2014/main" id="{00000000-0008-0000-0000-00004B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24" name="Text Box 24">
          <a:extLst>
            <a:ext uri="{FF2B5EF4-FFF2-40B4-BE49-F238E27FC236}">
              <a16:creationId xmlns:a16="http://schemas.microsoft.com/office/drawing/2014/main" id="{00000000-0008-0000-0000-00004C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25" name="Text Box 25">
          <a:extLst>
            <a:ext uri="{FF2B5EF4-FFF2-40B4-BE49-F238E27FC236}">
              <a16:creationId xmlns:a16="http://schemas.microsoft.com/office/drawing/2014/main" id="{00000000-0008-0000-0000-00004D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26" name="Text Box 26">
          <a:extLst>
            <a:ext uri="{FF2B5EF4-FFF2-40B4-BE49-F238E27FC236}">
              <a16:creationId xmlns:a16="http://schemas.microsoft.com/office/drawing/2014/main" id="{00000000-0008-0000-0000-00004E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27" name="Text Box 27">
          <a:extLst>
            <a:ext uri="{FF2B5EF4-FFF2-40B4-BE49-F238E27FC236}">
              <a16:creationId xmlns:a16="http://schemas.microsoft.com/office/drawing/2014/main" id="{00000000-0008-0000-0000-00004F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28" name="Text Box 24">
          <a:extLst>
            <a:ext uri="{FF2B5EF4-FFF2-40B4-BE49-F238E27FC236}">
              <a16:creationId xmlns:a16="http://schemas.microsoft.com/office/drawing/2014/main" id="{00000000-0008-0000-0000-000050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29" name="Text Box 25">
          <a:extLst>
            <a:ext uri="{FF2B5EF4-FFF2-40B4-BE49-F238E27FC236}">
              <a16:creationId xmlns:a16="http://schemas.microsoft.com/office/drawing/2014/main" id="{00000000-0008-0000-0000-000051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30" name="Text Box 26">
          <a:extLst>
            <a:ext uri="{FF2B5EF4-FFF2-40B4-BE49-F238E27FC236}">
              <a16:creationId xmlns:a16="http://schemas.microsoft.com/office/drawing/2014/main" id="{00000000-0008-0000-0000-000052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31" name="Text Box 27">
          <a:extLst>
            <a:ext uri="{FF2B5EF4-FFF2-40B4-BE49-F238E27FC236}">
              <a16:creationId xmlns:a16="http://schemas.microsoft.com/office/drawing/2014/main" id="{00000000-0008-0000-0000-000053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32" name="Text Box 24">
          <a:extLst>
            <a:ext uri="{FF2B5EF4-FFF2-40B4-BE49-F238E27FC236}">
              <a16:creationId xmlns:a16="http://schemas.microsoft.com/office/drawing/2014/main" id="{00000000-0008-0000-0000-000054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33" name="Text Box 25">
          <a:extLst>
            <a:ext uri="{FF2B5EF4-FFF2-40B4-BE49-F238E27FC236}">
              <a16:creationId xmlns:a16="http://schemas.microsoft.com/office/drawing/2014/main" id="{00000000-0008-0000-0000-000055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34" name="Text Box 26">
          <a:extLst>
            <a:ext uri="{FF2B5EF4-FFF2-40B4-BE49-F238E27FC236}">
              <a16:creationId xmlns:a16="http://schemas.microsoft.com/office/drawing/2014/main" id="{00000000-0008-0000-0000-000056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35" name="Text Box 27">
          <a:extLst>
            <a:ext uri="{FF2B5EF4-FFF2-40B4-BE49-F238E27FC236}">
              <a16:creationId xmlns:a16="http://schemas.microsoft.com/office/drawing/2014/main" id="{00000000-0008-0000-0000-000057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36" name="Text Box 24">
          <a:extLst>
            <a:ext uri="{FF2B5EF4-FFF2-40B4-BE49-F238E27FC236}">
              <a16:creationId xmlns:a16="http://schemas.microsoft.com/office/drawing/2014/main" id="{00000000-0008-0000-0000-000058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37" name="Text Box 25">
          <a:extLst>
            <a:ext uri="{FF2B5EF4-FFF2-40B4-BE49-F238E27FC236}">
              <a16:creationId xmlns:a16="http://schemas.microsoft.com/office/drawing/2014/main" id="{00000000-0008-0000-0000-000059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38" name="Text Box 26">
          <a:extLst>
            <a:ext uri="{FF2B5EF4-FFF2-40B4-BE49-F238E27FC236}">
              <a16:creationId xmlns:a16="http://schemas.microsoft.com/office/drawing/2014/main" id="{00000000-0008-0000-0000-00005A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39" name="Text Box 27">
          <a:extLst>
            <a:ext uri="{FF2B5EF4-FFF2-40B4-BE49-F238E27FC236}">
              <a16:creationId xmlns:a16="http://schemas.microsoft.com/office/drawing/2014/main" id="{00000000-0008-0000-0000-00005B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40" name="Text Box 24">
          <a:extLst>
            <a:ext uri="{FF2B5EF4-FFF2-40B4-BE49-F238E27FC236}">
              <a16:creationId xmlns:a16="http://schemas.microsoft.com/office/drawing/2014/main" id="{00000000-0008-0000-0000-00005C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41" name="Text Box 25">
          <a:extLst>
            <a:ext uri="{FF2B5EF4-FFF2-40B4-BE49-F238E27FC236}">
              <a16:creationId xmlns:a16="http://schemas.microsoft.com/office/drawing/2014/main" id="{00000000-0008-0000-0000-00005D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42" name="Text Box 26">
          <a:extLst>
            <a:ext uri="{FF2B5EF4-FFF2-40B4-BE49-F238E27FC236}">
              <a16:creationId xmlns:a16="http://schemas.microsoft.com/office/drawing/2014/main" id="{00000000-0008-0000-0000-00005E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43" name="Text Box 27">
          <a:extLst>
            <a:ext uri="{FF2B5EF4-FFF2-40B4-BE49-F238E27FC236}">
              <a16:creationId xmlns:a16="http://schemas.microsoft.com/office/drawing/2014/main" id="{00000000-0008-0000-0000-00005F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44" name="Text Box 24">
          <a:extLst>
            <a:ext uri="{FF2B5EF4-FFF2-40B4-BE49-F238E27FC236}">
              <a16:creationId xmlns:a16="http://schemas.microsoft.com/office/drawing/2014/main" id="{00000000-0008-0000-0000-000060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45" name="Text Box 25">
          <a:extLst>
            <a:ext uri="{FF2B5EF4-FFF2-40B4-BE49-F238E27FC236}">
              <a16:creationId xmlns:a16="http://schemas.microsoft.com/office/drawing/2014/main" id="{00000000-0008-0000-0000-000061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46" name="Text Box 26">
          <a:extLst>
            <a:ext uri="{FF2B5EF4-FFF2-40B4-BE49-F238E27FC236}">
              <a16:creationId xmlns:a16="http://schemas.microsoft.com/office/drawing/2014/main" id="{00000000-0008-0000-0000-000062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47" name="Text Box 27">
          <a:extLst>
            <a:ext uri="{FF2B5EF4-FFF2-40B4-BE49-F238E27FC236}">
              <a16:creationId xmlns:a16="http://schemas.microsoft.com/office/drawing/2014/main" id="{00000000-0008-0000-0000-000063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48" name="Text Box 24">
          <a:extLst>
            <a:ext uri="{FF2B5EF4-FFF2-40B4-BE49-F238E27FC236}">
              <a16:creationId xmlns:a16="http://schemas.microsoft.com/office/drawing/2014/main" id="{00000000-0008-0000-0000-000064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49" name="Text Box 25">
          <a:extLst>
            <a:ext uri="{FF2B5EF4-FFF2-40B4-BE49-F238E27FC236}">
              <a16:creationId xmlns:a16="http://schemas.microsoft.com/office/drawing/2014/main" id="{00000000-0008-0000-0000-000065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50" name="Text Box 26">
          <a:extLst>
            <a:ext uri="{FF2B5EF4-FFF2-40B4-BE49-F238E27FC236}">
              <a16:creationId xmlns:a16="http://schemas.microsoft.com/office/drawing/2014/main" id="{00000000-0008-0000-0000-000066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51" name="Text Box 27">
          <a:extLst>
            <a:ext uri="{FF2B5EF4-FFF2-40B4-BE49-F238E27FC236}">
              <a16:creationId xmlns:a16="http://schemas.microsoft.com/office/drawing/2014/main" id="{00000000-0008-0000-0000-000067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52" name="Text Box 24">
          <a:extLst>
            <a:ext uri="{FF2B5EF4-FFF2-40B4-BE49-F238E27FC236}">
              <a16:creationId xmlns:a16="http://schemas.microsoft.com/office/drawing/2014/main" id="{00000000-0008-0000-0000-000068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53" name="Text Box 25">
          <a:extLst>
            <a:ext uri="{FF2B5EF4-FFF2-40B4-BE49-F238E27FC236}">
              <a16:creationId xmlns:a16="http://schemas.microsoft.com/office/drawing/2014/main" id="{00000000-0008-0000-0000-000069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54" name="Text Box 26">
          <a:extLst>
            <a:ext uri="{FF2B5EF4-FFF2-40B4-BE49-F238E27FC236}">
              <a16:creationId xmlns:a16="http://schemas.microsoft.com/office/drawing/2014/main" id="{00000000-0008-0000-0000-00006A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55" name="Text Box 27">
          <a:extLst>
            <a:ext uri="{FF2B5EF4-FFF2-40B4-BE49-F238E27FC236}">
              <a16:creationId xmlns:a16="http://schemas.microsoft.com/office/drawing/2014/main" id="{00000000-0008-0000-0000-00006B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56" name="Text Box 24">
          <a:extLst>
            <a:ext uri="{FF2B5EF4-FFF2-40B4-BE49-F238E27FC236}">
              <a16:creationId xmlns:a16="http://schemas.microsoft.com/office/drawing/2014/main" id="{00000000-0008-0000-0000-00006C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57" name="Text Box 25">
          <a:extLst>
            <a:ext uri="{FF2B5EF4-FFF2-40B4-BE49-F238E27FC236}">
              <a16:creationId xmlns:a16="http://schemas.microsoft.com/office/drawing/2014/main" id="{00000000-0008-0000-0000-00006D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58" name="Text Box 26">
          <a:extLst>
            <a:ext uri="{FF2B5EF4-FFF2-40B4-BE49-F238E27FC236}">
              <a16:creationId xmlns:a16="http://schemas.microsoft.com/office/drawing/2014/main" id="{00000000-0008-0000-0000-00006E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59" name="Text Box 27">
          <a:extLst>
            <a:ext uri="{FF2B5EF4-FFF2-40B4-BE49-F238E27FC236}">
              <a16:creationId xmlns:a16="http://schemas.microsoft.com/office/drawing/2014/main" id="{00000000-0008-0000-0000-00006F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60" name="Text Box 24">
          <a:extLst>
            <a:ext uri="{FF2B5EF4-FFF2-40B4-BE49-F238E27FC236}">
              <a16:creationId xmlns:a16="http://schemas.microsoft.com/office/drawing/2014/main" id="{00000000-0008-0000-0000-000070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61" name="Text Box 25">
          <a:extLst>
            <a:ext uri="{FF2B5EF4-FFF2-40B4-BE49-F238E27FC236}">
              <a16:creationId xmlns:a16="http://schemas.microsoft.com/office/drawing/2014/main" id="{00000000-0008-0000-0000-000071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62" name="Text Box 26">
          <a:extLst>
            <a:ext uri="{FF2B5EF4-FFF2-40B4-BE49-F238E27FC236}">
              <a16:creationId xmlns:a16="http://schemas.microsoft.com/office/drawing/2014/main" id="{00000000-0008-0000-0000-000072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63" name="Text Box 27">
          <a:extLst>
            <a:ext uri="{FF2B5EF4-FFF2-40B4-BE49-F238E27FC236}">
              <a16:creationId xmlns:a16="http://schemas.microsoft.com/office/drawing/2014/main" id="{00000000-0008-0000-0000-000073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64" name="Text Box 24">
          <a:extLst>
            <a:ext uri="{FF2B5EF4-FFF2-40B4-BE49-F238E27FC236}">
              <a16:creationId xmlns:a16="http://schemas.microsoft.com/office/drawing/2014/main" id="{00000000-0008-0000-0000-000074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65" name="Text Box 25">
          <a:extLst>
            <a:ext uri="{FF2B5EF4-FFF2-40B4-BE49-F238E27FC236}">
              <a16:creationId xmlns:a16="http://schemas.microsoft.com/office/drawing/2014/main" id="{00000000-0008-0000-0000-000075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66" name="Text Box 26">
          <a:extLst>
            <a:ext uri="{FF2B5EF4-FFF2-40B4-BE49-F238E27FC236}">
              <a16:creationId xmlns:a16="http://schemas.microsoft.com/office/drawing/2014/main" id="{00000000-0008-0000-0000-000076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67" name="Text Box 27">
          <a:extLst>
            <a:ext uri="{FF2B5EF4-FFF2-40B4-BE49-F238E27FC236}">
              <a16:creationId xmlns:a16="http://schemas.microsoft.com/office/drawing/2014/main" id="{00000000-0008-0000-0000-000077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68" name="Text Box 24">
          <a:extLst>
            <a:ext uri="{FF2B5EF4-FFF2-40B4-BE49-F238E27FC236}">
              <a16:creationId xmlns:a16="http://schemas.microsoft.com/office/drawing/2014/main" id="{00000000-0008-0000-0000-000078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69" name="Text Box 25">
          <a:extLst>
            <a:ext uri="{FF2B5EF4-FFF2-40B4-BE49-F238E27FC236}">
              <a16:creationId xmlns:a16="http://schemas.microsoft.com/office/drawing/2014/main" id="{00000000-0008-0000-0000-000079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70" name="Text Box 26">
          <a:extLst>
            <a:ext uri="{FF2B5EF4-FFF2-40B4-BE49-F238E27FC236}">
              <a16:creationId xmlns:a16="http://schemas.microsoft.com/office/drawing/2014/main" id="{00000000-0008-0000-0000-00007A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71" name="Text Box 27">
          <a:extLst>
            <a:ext uri="{FF2B5EF4-FFF2-40B4-BE49-F238E27FC236}">
              <a16:creationId xmlns:a16="http://schemas.microsoft.com/office/drawing/2014/main" id="{00000000-0008-0000-0000-00007B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72" name="Text Box 24">
          <a:extLst>
            <a:ext uri="{FF2B5EF4-FFF2-40B4-BE49-F238E27FC236}">
              <a16:creationId xmlns:a16="http://schemas.microsoft.com/office/drawing/2014/main" id="{00000000-0008-0000-0000-00007C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73" name="Text Box 25">
          <a:extLst>
            <a:ext uri="{FF2B5EF4-FFF2-40B4-BE49-F238E27FC236}">
              <a16:creationId xmlns:a16="http://schemas.microsoft.com/office/drawing/2014/main" id="{00000000-0008-0000-0000-00007D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74" name="Text Box 26">
          <a:extLst>
            <a:ext uri="{FF2B5EF4-FFF2-40B4-BE49-F238E27FC236}">
              <a16:creationId xmlns:a16="http://schemas.microsoft.com/office/drawing/2014/main" id="{00000000-0008-0000-0000-00007E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75" name="Text Box 27">
          <a:extLst>
            <a:ext uri="{FF2B5EF4-FFF2-40B4-BE49-F238E27FC236}">
              <a16:creationId xmlns:a16="http://schemas.microsoft.com/office/drawing/2014/main" id="{00000000-0008-0000-0000-00007F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76" name="Text Box 24">
          <a:extLst>
            <a:ext uri="{FF2B5EF4-FFF2-40B4-BE49-F238E27FC236}">
              <a16:creationId xmlns:a16="http://schemas.microsoft.com/office/drawing/2014/main" id="{00000000-0008-0000-0000-000080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77" name="Text Box 25">
          <a:extLst>
            <a:ext uri="{FF2B5EF4-FFF2-40B4-BE49-F238E27FC236}">
              <a16:creationId xmlns:a16="http://schemas.microsoft.com/office/drawing/2014/main" id="{00000000-0008-0000-0000-000081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78" name="Text Box 26">
          <a:extLst>
            <a:ext uri="{FF2B5EF4-FFF2-40B4-BE49-F238E27FC236}">
              <a16:creationId xmlns:a16="http://schemas.microsoft.com/office/drawing/2014/main" id="{00000000-0008-0000-0000-000082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79" name="Text Box 27">
          <a:extLst>
            <a:ext uri="{FF2B5EF4-FFF2-40B4-BE49-F238E27FC236}">
              <a16:creationId xmlns:a16="http://schemas.microsoft.com/office/drawing/2014/main" id="{00000000-0008-0000-0000-000083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80" name="Text Box 24">
          <a:extLst>
            <a:ext uri="{FF2B5EF4-FFF2-40B4-BE49-F238E27FC236}">
              <a16:creationId xmlns:a16="http://schemas.microsoft.com/office/drawing/2014/main" id="{00000000-0008-0000-0000-000084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81" name="Text Box 25">
          <a:extLst>
            <a:ext uri="{FF2B5EF4-FFF2-40B4-BE49-F238E27FC236}">
              <a16:creationId xmlns:a16="http://schemas.microsoft.com/office/drawing/2014/main" id="{00000000-0008-0000-0000-000085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82" name="Text Box 26">
          <a:extLst>
            <a:ext uri="{FF2B5EF4-FFF2-40B4-BE49-F238E27FC236}">
              <a16:creationId xmlns:a16="http://schemas.microsoft.com/office/drawing/2014/main" id="{00000000-0008-0000-0000-000086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83" name="Text Box 27">
          <a:extLst>
            <a:ext uri="{FF2B5EF4-FFF2-40B4-BE49-F238E27FC236}">
              <a16:creationId xmlns:a16="http://schemas.microsoft.com/office/drawing/2014/main" id="{00000000-0008-0000-0000-000087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84" name="Text Box 24">
          <a:extLst>
            <a:ext uri="{FF2B5EF4-FFF2-40B4-BE49-F238E27FC236}">
              <a16:creationId xmlns:a16="http://schemas.microsoft.com/office/drawing/2014/main" id="{00000000-0008-0000-0000-000088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85" name="Text Box 25">
          <a:extLst>
            <a:ext uri="{FF2B5EF4-FFF2-40B4-BE49-F238E27FC236}">
              <a16:creationId xmlns:a16="http://schemas.microsoft.com/office/drawing/2014/main" id="{00000000-0008-0000-0000-000089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86" name="Text Box 26">
          <a:extLst>
            <a:ext uri="{FF2B5EF4-FFF2-40B4-BE49-F238E27FC236}">
              <a16:creationId xmlns:a16="http://schemas.microsoft.com/office/drawing/2014/main" id="{00000000-0008-0000-0000-00008A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87" name="Text Box 27">
          <a:extLst>
            <a:ext uri="{FF2B5EF4-FFF2-40B4-BE49-F238E27FC236}">
              <a16:creationId xmlns:a16="http://schemas.microsoft.com/office/drawing/2014/main" id="{00000000-0008-0000-0000-00008B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88" name="Text Box 24">
          <a:extLst>
            <a:ext uri="{FF2B5EF4-FFF2-40B4-BE49-F238E27FC236}">
              <a16:creationId xmlns:a16="http://schemas.microsoft.com/office/drawing/2014/main" id="{00000000-0008-0000-0000-00008C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89" name="Text Box 25">
          <a:extLst>
            <a:ext uri="{FF2B5EF4-FFF2-40B4-BE49-F238E27FC236}">
              <a16:creationId xmlns:a16="http://schemas.microsoft.com/office/drawing/2014/main" id="{00000000-0008-0000-0000-00008D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90" name="Text Box 26">
          <a:extLst>
            <a:ext uri="{FF2B5EF4-FFF2-40B4-BE49-F238E27FC236}">
              <a16:creationId xmlns:a16="http://schemas.microsoft.com/office/drawing/2014/main" id="{00000000-0008-0000-0000-00008E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91" name="Text Box 27">
          <a:extLst>
            <a:ext uri="{FF2B5EF4-FFF2-40B4-BE49-F238E27FC236}">
              <a16:creationId xmlns:a16="http://schemas.microsoft.com/office/drawing/2014/main" id="{00000000-0008-0000-0000-00008F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92" name="Text Box 24">
          <a:extLst>
            <a:ext uri="{FF2B5EF4-FFF2-40B4-BE49-F238E27FC236}">
              <a16:creationId xmlns:a16="http://schemas.microsoft.com/office/drawing/2014/main" id="{00000000-0008-0000-0000-000090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93" name="Text Box 25">
          <a:extLst>
            <a:ext uri="{FF2B5EF4-FFF2-40B4-BE49-F238E27FC236}">
              <a16:creationId xmlns:a16="http://schemas.microsoft.com/office/drawing/2014/main" id="{00000000-0008-0000-0000-000091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94" name="Text Box 26">
          <a:extLst>
            <a:ext uri="{FF2B5EF4-FFF2-40B4-BE49-F238E27FC236}">
              <a16:creationId xmlns:a16="http://schemas.microsoft.com/office/drawing/2014/main" id="{00000000-0008-0000-0000-000092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95" name="Text Box 27">
          <a:extLst>
            <a:ext uri="{FF2B5EF4-FFF2-40B4-BE49-F238E27FC236}">
              <a16:creationId xmlns:a16="http://schemas.microsoft.com/office/drawing/2014/main" id="{00000000-0008-0000-0000-000093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96" name="Text Box 24">
          <a:extLst>
            <a:ext uri="{FF2B5EF4-FFF2-40B4-BE49-F238E27FC236}">
              <a16:creationId xmlns:a16="http://schemas.microsoft.com/office/drawing/2014/main" id="{00000000-0008-0000-0000-000094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97" name="Text Box 25">
          <a:extLst>
            <a:ext uri="{FF2B5EF4-FFF2-40B4-BE49-F238E27FC236}">
              <a16:creationId xmlns:a16="http://schemas.microsoft.com/office/drawing/2014/main" id="{00000000-0008-0000-0000-000095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98" name="Text Box 26">
          <a:extLst>
            <a:ext uri="{FF2B5EF4-FFF2-40B4-BE49-F238E27FC236}">
              <a16:creationId xmlns:a16="http://schemas.microsoft.com/office/drawing/2014/main" id="{00000000-0008-0000-0000-000096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199" name="Text Box 27">
          <a:extLst>
            <a:ext uri="{FF2B5EF4-FFF2-40B4-BE49-F238E27FC236}">
              <a16:creationId xmlns:a16="http://schemas.microsoft.com/office/drawing/2014/main" id="{00000000-0008-0000-0000-000097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00" name="Text Box 24">
          <a:extLst>
            <a:ext uri="{FF2B5EF4-FFF2-40B4-BE49-F238E27FC236}">
              <a16:creationId xmlns:a16="http://schemas.microsoft.com/office/drawing/2014/main" id="{00000000-0008-0000-0000-000098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01" name="Text Box 25">
          <a:extLst>
            <a:ext uri="{FF2B5EF4-FFF2-40B4-BE49-F238E27FC236}">
              <a16:creationId xmlns:a16="http://schemas.microsoft.com/office/drawing/2014/main" id="{00000000-0008-0000-0000-000099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02" name="Text Box 26">
          <a:extLst>
            <a:ext uri="{FF2B5EF4-FFF2-40B4-BE49-F238E27FC236}">
              <a16:creationId xmlns:a16="http://schemas.microsoft.com/office/drawing/2014/main" id="{00000000-0008-0000-0000-00009A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03" name="Text Box 27">
          <a:extLst>
            <a:ext uri="{FF2B5EF4-FFF2-40B4-BE49-F238E27FC236}">
              <a16:creationId xmlns:a16="http://schemas.microsoft.com/office/drawing/2014/main" id="{00000000-0008-0000-0000-00009B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04" name="Text Box 24">
          <a:extLst>
            <a:ext uri="{FF2B5EF4-FFF2-40B4-BE49-F238E27FC236}">
              <a16:creationId xmlns:a16="http://schemas.microsoft.com/office/drawing/2014/main" id="{00000000-0008-0000-0000-00009C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05" name="Text Box 25">
          <a:extLst>
            <a:ext uri="{FF2B5EF4-FFF2-40B4-BE49-F238E27FC236}">
              <a16:creationId xmlns:a16="http://schemas.microsoft.com/office/drawing/2014/main" id="{00000000-0008-0000-0000-00009D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06" name="Text Box 26">
          <a:extLst>
            <a:ext uri="{FF2B5EF4-FFF2-40B4-BE49-F238E27FC236}">
              <a16:creationId xmlns:a16="http://schemas.microsoft.com/office/drawing/2014/main" id="{00000000-0008-0000-0000-00009E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07" name="Text Box 27">
          <a:extLst>
            <a:ext uri="{FF2B5EF4-FFF2-40B4-BE49-F238E27FC236}">
              <a16:creationId xmlns:a16="http://schemas.microsoft.com/office/drawing/2014/main" id="{00000000-0008-0000-0000-00009F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08" name="Text Box 24">
          <a:extLst>
            <a:ext uri="{FF2B5EF4-FFF2-40B4-BE49-F238E27FC236}">
              <a16:creationId xmlns:a16="http://schemas.microsoft.com/office/drawing/2014/main" id="{00000000-0008-0000-0000-0000A0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09" name="Text Box 25">
          <a:extLst>
            <a:ext uri="{FF2B5EF4-FFF2-40B4-BE49-F238E27FC236}">
              <a16:creationId xmlns:a16="http://schemas.microsoft.com/office/drawing/2014/main" id="{00000000-0008-0000-0000-0000A1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10" name="Text Box 26">
          <a:extLst>
            <a:ext uri="{FF2B5EF4-FFF2-40B4-BE49-F238E27FC236}">
              <a16:creationId xmlns:a16="http://schemas.microsoft.com/office/drawing/2014/main" id="{00000000-0008-0000-0000-0000A2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11" name="Text Box 27">
          <a:extLst>
            <a:ext uri="{FF2B5EF4-FFF2-40B4-BE49-F238E27FC236}">
              <a16:creationId xmlns:a16="http://schemas.microsoft.com/office/drawing/2014/main" id="{00000000-0008-0000-0000-0000A3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12" name="Text Box 24">
          <a:extLst>
            <a:ext uri="{FF2B5EF4-FFF2-40B4-BE49-F238E27FC236}">
              <a16:creationId xmlns:a16="http://schemas.microsoft.com/office/drawing/2014/main" id="{00000000-0008-0000-0000-0000A4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13" name="Text Box 25">
          <a:extLst>
            <a:ext uri="{FF2B5EF4-FFF2-40B4-BE49-F238E27FC236}">
              <a16:creationId xmlns:a16="http://schemas.microsoft.com/office/drawing/2014/main" id="{00000000-0008-0000-0000-0000A5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14" name="Text Box 26">
          <a:extLst>
            <a:ext uri="{FF2B5EF4-FFF2-40B4-BE49-F238E27FC236}">
              <a16:creationId xmlns:a16="http://schemas.microsoft.com/office/drawing/2014/main" id="{00000000-0008-0000-0000-0000A6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15" name="Text Box 27">
          <a:extLst>
            <a:ext uri="{FF2B5EF4-FFF2-40B4-BE49-F238E27FC236}">
              <a16:creationId xmlns:a16="http://schemas.microsoft.com/office/drawing/2014/main" id="{00000000-0008-0000-0000-0000A7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16" name="Text Box 24">
          <a:extLst>
            <a:ext uri="{FF2B5EF4-FFF2-40B4-BE49-F238E27FC236}">
              <a16:creationId xmlns:a16="http://schemas.microsoft.com/office/drawing/2014/main" id="{00000000-0008-0000-0000-0000A8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17" name="Text Box 25">
          <a:extLst>
            <a:ext uri="{FF2B5EF4-FFF2-40B4-BE49-F238E27FC236}">
              <a16:creationId xmlns:a16="http://schemas.microsoft.com/office/drawing/2014/main" id="{00000000-0008-0000-0000-0000A9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18" name="Text Box 26">
          <a:extLst>
            <a:ext uri="{FF2B5EF4-FFF2-40B4-BE49-F238E27FC236}">
              <a16:creationId xmlns:a16="http://schemas.microsoft.com/office/drawing/2014/main" id="{00000000-0008-0000-0000-0000AA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19" name="Text Box 27">
          <a:extLst>
            <a:ext uri="{FF2B5EF4-FFF2-40B4-BE49-F238E27FC236}">
              <a16:creationId xmlns:a16="http://schemas.microsoft.com/office/drawing/2014/main" id="{00000000-0008-0000-0000-0000AB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20" name="Text Box 24">
          <a:extLst>
            <a:ext uri="{FF2B5EF4-FFF2-40B4-BE49-F238E27FC236}">
              <a16:creationId xmlns:a16="http://schemas.microsoft.com/office/drawing/2014/main" id="{00000000-0008-0000-0000-0000AC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21" name="Text Box 25">
          <a:extLst>
            <a:ext uri="{FF2B5EF4-FFF2-40B4-BE49-F238E27FC236}">
              <a16:creationId xmlns:a16="http://schemas.microsoft.com/office/drawing/2014/main" id="{00000000-0008-0000-0000-0000AD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22" name="Text Box 26">
          <a:extLst>
            <a:ext uri="{FF2B5EF4-FFF2-40B4-BE49-F238E27FC236}">
              <a16:creationId xmlns:a16="http://schemas.microsoft.com/office/drawing/2014/main" id="{00000000-0008-0000-0000-0000AE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23" name="Text Box 27">
          <a:extLst>
            <a:ext uri="{FF2B5EF4-FFF2-40B4-BE49-F238E27FC236}">
              <a16:creationId xmlns:a16="http://schemas.microsoft.com/office/drawing/2014/main" id="{00000000-0008-0000-0000-0000AF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24" name="Text Box 24">
          <a:extLst>
            <a:ext uri="{FF2B5EF4-FFF2-40B4-BE49-F238E27FC236}">
              <a16:creationId xmlns:a16="http://schemas.microsoft.com/office/drawing/2014/main" id="{00000000-0008-0000-0000-0000B0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25" name="Text Box 25">
          <a:extLst>
            <a:ext uri="{FF2B5EF4-FFF2-40B4-BE49-F238E27FC236}">
              <a16:creationId xmlns:a16="http://schemas.microsoft.com/office/drawing/2014/main" id="{00000000-0008-0000-0000-0000B1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26" name="Text Box 26">
          <a:extLst>
            <a:ext uri="{FF2B5EF4-FFF2-40B4-BE49-F238E27FC236}">
              <a16:creationId xmlns:a16="http://schemas.microsoft.com/office/drawing/2014/main" id="{00000000-0008-0000-0000-0000B2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27" name="Text Box 27">
          <a:extLst>
            <a:ext uri="{FF2B5EF4-FFF2-40B4-BE49-F238E27FC236}">
              <a16:creationId xmlns:a16="http://schemas.microsoft.com/office/drawing/2014/main" id="{00000000-0008-0000-0000-0000B3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28" name="Text Box 24">
          <a:extLst>
            <a:ext uri="{FF2B5EF4-FFF2-40B4-BE49-F238E27FC236}">
              <a16:creationId xmlns:a16="http://schemas.microsoft.com/office/drawing/2014/main" id="{00000000-0008-0000-0000-0000B4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29" name="Text Box 25">
          <a:extLst>
            <a:ext uri="{FF2B5EF4-FFF2-40B4-BE49-F238E27FC236}">
              <a16:creationId xmlns:a16="http://schemas.microsoft.com/office/drawing/2014/main" id="{00000000-0008-0000-0000-0000B5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30" name="Text Box 26">
          <a:extLst>
            <a:ext uri="{FF2B5EF4-FFF2-40B4-BE49-F238E27FC236}">
              <a16:creationId xmlns:a16="http://schemas.microsoft.com/office/drawing/2014/main" id="{00000000-0008-0000-0000-0000B6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31" name="Text Box 27">
          <a:extLst>
            <a:ext uri="{FF2B5EF4-FFF2-40B4-BE49-F238E27FC236}">
              <a16:creationId xmlns:a16="http://schemas.microsoft.com/office/drawing/2014/main" id="{00000000-0008-0000-0000-0000B7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32" name="Text Box 24">
          <a:extLst>
            <a:ext uri="{FF2B5EF4-FFF2-40B4-BE49-F238E27FC236}">
              <a16:creationId xmlns:a16="http://schemas.microsoft.com/office/drawing/2014/main" id="{00000000-0008-0000-0000-0000B8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33" name="Text Box 25">
          <a:extLst>
            <a:ext uri="{FF2B5EF4-FFF2-40B4-BE49-F238E27FC236}">
              <a16:creationId xmlns:a16="http://schemas.microsoft.com/office/drawing/2014/main" id="{00000000-0008-0000-0000-0000B9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34" name="Text Box 26">
          <a:extLst>
            <a:ext uri="{FF2B5EF4-FFF2-40B4-BE49-F238E27FC236}">
              <a16:creationId xmlns:a16="http://schemas.microsoft.com/office/drawing/2014/main" id="{00000000-0008-0000-0000-0000BA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35" name="Text Box 27">
          <a:extLst>
            <a:ext uri="{FF2B5EF4-FFF2-40B4-BE49-F238E27FC236}">
              <a16:creationId xmlns:a16="http://schemas.microsoft.com/office/drawing/2014/main" id="{00000000-0008-0000-0000-0000BB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36" name="Text Box 24">
          <a:extLst>
            <a:ext uri="{FF2B5EF4-FFF2-40B4-BE49-F238E27FC236}">
              <a16:creationId xmlns:a16="http://schemas.microsoft.com/office/drawing/2014/main" id="{00000000-0008-0000-0000-0000BC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37" name="Text Box 25">
          <a:extLst>
            <a:ext uri="{FF2B5EF4-FFF2-40B4-BE49-F238E27FC236}">
              <a16:creationId xmlns:a16="http://schemas.microsoft.com/office/drawing/2014/main" id="{00000000-0008-0000-0000-0000BD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38" name="Text Box 26">
          <a:extLst>
            <a:ext uri="{FF2B5EF4-FFF2-40B4-BE49-F238E27FC236}">
              <a16:creationId xmlns:a16="http://schemas.microsoft.com/office/drawing/2014/main" id="{00000000-0008-0000-0000-0000BE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39" name="Text Box 27">
          <a:extLst>
            <a:ext uri="{FF2B5EF4-FFF2-40B4-BE49-F238E27FC236}">
              <a16:creationId xmlns:a16="http://schemas.microsoft.com/office/drawing/2014/main" id="{00000000-0008-0000-0000-0000BF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40" name="Text Box 24">
          <a:extLst>
            <a:ext uri="{FF2B5EF4-FFF2-40B4-BE49-F238E27FC236}">
              <a16:creationId xmlns:a16="http://schemas.microsoft.com/office/drawing/2014/main" id="{00000000-0008-0000-0000-0000C0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41" name="Text Box 25">
          <a:extLst>
            <a:ext uri="{FF2B5EF4-FFF2-40B4-BE49-F238E27FC236}">
              <a16:creationId xmlns:a16="http://schemas.microsoft.com/office/drawing/2014/main" id="{00000000-0008-0000-0000-0000C1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42" name="Text Box 26">
          <a:extLst>
            <a:ext uri="{FF2B5EF4-FFF2-40B4-BE49-F238E27FC236}">
              <a16:creationId xmlns:a16="http://schemas.microsoft.com/office/drawing/2014/main" id="{00000000-0008-0000-0000-0000C2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43" name="Text Box 27">
          <a:extLst>
            <a:ext uri="{FF2B5EF4-FFF2-40B4-BE49-F238E27FC236}">
              <a16:creationId xmlns:a16="http://schemas.microsoft.com/office/drawing/2014/main" id="{00000000-0008-0000-0000-0000C3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44" name="Text Box 24">
          <a:extLst>
            <a:ext uri="{FF2B5EF4-FFF2-40B4-BE49-F238E27FC236}">
              <a16:creationId xmlns:a16="http://schemas.microsoft.com/office/drawing/2014/main" id="{00000000-0008-0000-0000-0000C4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45" name="Text Box 25">
          <a:extLst>
            <a:ext uri="{FF2B5EF4-FFF2-40B4-BE49-F238E27FC236}">
              <a16:creationId xmlns:a16="http://schemas.microsoft.com/office/drawing/2014/main" id="{00000000-0008-0000-0000-0000C5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46" name="Text Box 26">
          <a:extLst>
            <a:ext uri="{FF2B5EF4-FFF2-40B4-BE49-F238E27FC236}">
              <a16:creationId xmlns:a16="http://schemas.microsoft.com/office/drawing/2014/main" id="{00000000-0008-0000-0000-0000C6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47" name="Text Box 27">
          <a:extLst>
            <a:ext uri="{FF2B5EF4-FFF2-40B4-BE49-F238E27FC236}">
              <a16:creationId xmlns:a16="http://schemas.microsoft.com/office/drawing/2014/main" id="{00000000-0008-0000-0000-0000C7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48" name="Text Box 24">
          <a:extLst>
            <a:ext uri="{FF2B5EF4-FFF2-40B4-BE49-F238E27FC236}">
              <a16:creationId xmlns:a16="http://schemas.microsoft.com/office/drawing/2014/main" id="{00000000-0008-0000-0000-0000C8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49" name="Text Box 25">
          <a:extLst>
            <a:ext uri="{FF2B5EF4-FFF2-40B4-BE49-F238E27FC236}">
              <a16:creationId xmlns:a16="http://schemas.microsoft.com/office/drawing/2014/main" id="{00000000-0008-0000-0000-0000C9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50" name="Text Box 26">
          <a:extLst>
            <a:ext uri="{FF2B5EF4-FFF2-40B4-BE49-F238E27FC236}">
              <a16:creationId xmlns:a16="http://schemas.microsoft.com/office/drawing/2014/main" id="{00000000-0008-0000-0000-0000CA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51" name="Text Box 27">
          <a:extLst>
            <a:ext uri="{FF2B5EF4-FFF2-40B4-BE49-F238E27FC236}">
              <a16:creationId xmlns:a16="http://schemas.microsoft.com/office/drawing/2014/main" id="{00000000-0008-0000-0000-0000CB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52" name="Text Box 24">
          <a:extLst>
            <a:ext uri="{FF2B5EF4-FFF2-40B4-BE49-F238E27FC236}">
              <a16:creationId xmlns:a16="http://schemas.microsoft.com/office/drawing/2014/main" id="{00000000-0008-0000-0000-0000CC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53" name="Text Box 25">
          <a:extLst>
            <a:ext uri="{FF2B5EF4-FFF2-40B4-BE49-F238E27FC236}">
              <a16:creationId xmlns:a16="http://schemas.microsoft.com/office/drawing/2014/main" id="{00000000-0008-0000-0000-0000CD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54" name="Text Box 26">
          <a:extLst>
            <a:ext uri="{FF2B5EF4-FFF2-40B4-BE49-F238E27FC236}">
              <a16:creationId xmlns:a16="http://schemas.microsoft.com/office/drawing/2014/main" id="{00000000-0008-0000-0000-0000CE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55" name="Text Box 27">
          <a:extLst>
            <a:ext uri="{FF2B5EF4-FFF2-40B4-BE49-F238E27FC236}">
              <a16:creationId xmlns:a16="http://schemas.microsoft.com/office/drawing/2014/main" id="{00000000-0008-0000-0000-0000CF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56" name="Text Box 24">
          <a:extLst>
            <a:ext uri="{FF2B5EF4-FFF2-40B4-BE49-F238E27FC236}">
              <a16:creationId xmlns:a16="http://schemas.microsoft.com/office/drawing/2014/main" id="{00000000-0008-0000-0000-0000D0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57" name="Text Box 25">
          <a:extLst>
            <a:ext uri="{FF2B5EF4-FFF2-40B4-BE49-F238E27FC236}">
              <a16:creationId xmlns:a16="http://schemas.microsoft.com/office/drawing/2014/main" id="{00000000-0008-0000-0000-0000D1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58" name="Text Box 26">
          <a:extLst>
            <a:ext uri="{FF2B5EF4-FFF2-40B4-BE49-F238E27FC236}">
              <a16:creationId xmlns:a16="http://schemas.microsoft.com/office/drawing/2014/main" id="{00000000-0008-0000-0000-0000D2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59" name="Text Box 27">
          <a:extLst>
            <a:ext uri="{FF2B5EF4-FFF2-40B4-BE49-F238E27FC236}">
              <a16:creationId xmlns:a16="http://schemas.microsoft.com/office/drawing/2014/main" id="{00000000-0008-0000-0000-0000D3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60" name="Text Box 24">
          <a:extLst>
            <a:ext uri="{FF2B5EF4-FFF2-40B4-BE49-F238E27FC236}">
              <a16:creationId xmlns:a16="http://schemas.microsoft.com/office/drawing/2014/main" id="{00000000-0008-0000-0000-0000D4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61" name="Text Box 25">
          <a:extLst>
            <a:ext uri="{FF2B5EF4-FFF2-40B4-BE49-F238E27FC236}">
              <a16:creationId xmlns:a16="http://schemas.microsoft.com/office/drawing/2014/main" id="{00000000-0008-0000-0000-0000D5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62" name="Text Box 26">
          <a:extLst>
            <a:ext uri="{FF2B5EF4-FFF2-40B4-BE49-F238E27FC236}">
              <a16:creationId xmlns:a16="http://schemas.microsoft.com/office/drawing/2014/main" id="{00000000-0008-0000-0000-0000D6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63" name="Text Box 27">
          <a:extLst>
            <a:ext uri="{FF2B5EF4-FFF2-40B4-BE49-F238E27FC236}">
              <a16:creationId xmlns:a16="http://schemas.microsoft.com/office/drawing/2014/main" id="{00000000-0008-0000-0000-0000D7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64" name="Text Box 24">
          <a:extLst>
            <a:ext uri="{FF2B5EF4-FFF2-40B4-BE49-F238E27FC236}">
              <a16:creationId xmlns:a16="http://schemas.microsoft.com/office/drawing/2014/main" id="{00000000-0008-0000-0000-0000D8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65" name="Text Box 25">
          <a:extLst>
            <a:ext uri="{FF2B5EF4-FFF2-40B4-BE49-F238E27FC236}">
              <a16:creationId xmlns:a16="http://schemas.microsoft.com/office/drawing/2014/main" id="{00000000-0008-0000-0000-0000D9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66" name="Text Box 26">
          <a:extLst>
            <a:ext uri="{FF2B5EF4-FFF2-40B4-BE49-F238E27FC236}">
              <a16:creationId xmlns:a16="http://schemas.microsoft.com/office/drawing/2014/main" id="{00000000-0008-0000-0000-0000DA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67" name="Text Box 27">
          <a:extLst>
            <a:ext uri="{FF2B5EF4-FFF2-40B4-BE49-F238E27FC236}">
              <a16:creationId xmlns:a16="http://schemas.microsoft.com/office/drawing/2014/main" id="{00000000-0008-0000-0000-0000DB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68" name="Text Box 24">
          <a:extLst>
            <a:ext uri="{FF2B5EF4-FFF2-40B4-BE49-F238E27FC236}">
              <a16:creationId xmlns:a16="http://schemas.microsoft.com/office/drawing/2014/main" id="{00000000-0008-0000-0000-0000DC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69" name="Text Box 25">
          <a:extLst>
            <a:ext uri="{FF2B5EF4-FFF2-40B4-BE49-F238E27FC236}">
              <a16:creationId xmlns:a16="http://schemas.microsoft.com/office/drawing/2014/main" id="{00000000-0008-0000-0000-0000DD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70" name="Text Box 26">
          <a:extLst>
            <a:ext uri="{FF2B5EF4-FFF2-40B4-BE49-F238E27FC236}">
              <a16:creationId xmlns:a16="http://schemas.microsoft.com/office/drawing/2014/main" id="{00000000-0008-0000-0000-0000DE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71" name="Text Box 27">
          <a:extLst>
            <a:ext uri="{FF2B5EF4-FFF2-40B4-BE49-F238E27FC236}">
              <a16:creationId xmlns:a16="http://schemas.microsoft.com/office/drawing/2014/main" id="{00000000-0008-0000-0000-0000DF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72" name="Text Box 24">
          <a:extLst>
            <a:ext uri="{FF2B5EF4-FFF2-40B4-BE49-F238E27FC236}">
              <a16:creationId xmlns:a16="http://schemas.microsoft.com/office/drawing/2014/main" id="{00000000-0008-0000-0000-0000E0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73" name="Text Box 25">
          <a:extLst>
            <a:ext uri="{FF2B5EF4-FFF2-40B4-BE49-F238E27FC236}">
              <a16:creationId xmlns:a16="http://schemas.microsoft.com/office/drawing/2014/main" id="{00000000-0008-0000-0000-0000E1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74" name="Text Box 26">
          <a:extLst>
            <a:ext uri="{FF2B5EF4-FFF2-40B4-BE49-F238E27FC236}">
              <a16:creationId xmlns:a16="http://schemas.microsoft.com/office/drawing/2014/main" id="{00000000-0008-0000-0000-0000E2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75" name="Text Box 27">
          <a:extLst>
            <a:ext uri="{FF2B5EF4-FFF2-40B4-BE49-F238E27FC236}">
              <a16:creationId xmlns:a16="http://schemas.microsoft.com/office/drawing/2014/main" id="{00000000-0008-0000-0000-0000E3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76" name="Text Box 24">
          <a:extLst>
            <a:ext uri="{FF2B5EF4-FFF2-40B4-BE49-F238E27FC236}">
              <a16:creationId xmlns:a16="http://schemas.microsoft.com/office/drawing/2014/main" id="{00000000-0008-0000-0000-0000E4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77" name="Text Box 25">
          <a:extLst>
            <a:ext uri="{FF2B5EF4-FFF2-40B4-BE49-F238E27FC236}">
              <a16:creationId xmlns:a16="http://schemas.microsoft.com/office/drawing/2014/main" id="{00000000-0008-0000-0000-0000E5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78" name="Text Box 26">
          <a:extLst>
            <a:ext uri="{FF2B5EF4-FFF2-40B4-BE49-F238E27FC236}">
              <a16:creationId xmlns:a16="http://schemas.microsoft.com/office/drawing/2014/main" id="{00000000-0008-0000-0000-0000E6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79" name="Text Box 27">
          <a:extLst>
            <a:ext uri="{FF2B5EF4-FFF2-40B4-BE49-F238E27FC236}">
              <a16:creationId xmlns:a16="http://schemas.microsoft.com/office/drawing/2014/main" id="{00000000-0008-0000-0000-0000E7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80" name="Text Box 24">
          <a:extLst>
            <a:ext uri="{FF2B5EF4-FFF2-40B4-BE49-F238E27FC236}">
              <a16:creationId xmlns:a16="http://schemas.microsoft.com/office/drawing/2014/main" id="{00000000-0008-0000-0000-0000E8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81" name="Text Box 25">
          <a:extLst>
            <a:ext uri="{FF2B5EF4-FFF2-40B4-BE49-F238E27FC236}">
              <a16:creationId xmlns:a16="http://schemas.microsoft.com/office/drawing/2014/main" id="{00000000-0008-0000-0000-0000E9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82" name="Text Box 26">
          <a:extLst>
            <a:ext uri="{FF2B5EF4-FFF2-40B4-BE49-F238E27FC236}">
              <a16:creationId xmlns:a16="http://schemas.microsoft.com/office/drawing/2014/main" id="{00000000-0008-0000-0000-0000EA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83" name="Text Box 27">
          <a:extLst>
            <a:ext uri="{FF2B5EF4-FFF2-40B4-BE49-F238E27FC236}">
              <a16:creationId xmlns:a16="http://schemas.microsoft.com/office/drawing/2014/main" id="{00000000-0008-0000-0000-0000EB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84" name="Text Box 24">
          <a:extLst>
            <a:ext uri="{FF2B5EF4-FFF2-40B4-BE49-F238E27FC236}">
              <a16:creationId xmlns:a16="http://schemas.microsoft.com/office/drawing/2014/main" id="{00000000-0008-0000-0000-0000EC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85" name="Text Box 25">
          <a:extLst>
            <a:ext uri="{FF2B5EF4-FFF2-40B4-BE49-F238E27FC236}">
              <a16:creationId xmlns:a16="http://schemas.microsoft.com/office/drawing/2014/main" id="{00000000-0008-0000-0000-0000ED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86" name="Text Box 26">
          <a:extLst>
            <a:ext uri="{FF2B5EF4-FFF2-40B4-BE49-F238E27FC236}">
              <a16:creationId xmlns:a16="http://schemas.microsoft.com/office/drawing/2014/main" id="{00000000-0008-0000-0000-0000EE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87" name="Text Box 27">
          <a:extLst>
            <a:ext uri="{FF2B5EF4-FFF2-40B4-BE49-F238E27FC236}">
              <a16:creationId xmlns:a16="http://schemas.microsoft.com/office/drawing/2014/main" id="{00000000-0008-0000-0000-0000EF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88" name="Text Box 24">
          <a:extLst>
            <a:ext uri="{FF2B5EF4-FFF2-40B4-BE49-F238E27FC236}">
              <a16:creationId xmlns:a16="http://schemas.microsoft.com/office/drawing/2014/main" id="{00000000-0008-0000-0000-0000F0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89" name="Text Box 25">
          <a:extLst>
            <a:ext uri="{FF2B5EF4-FFF2-40B4-BE49-F238E27FC236}">
              <a16:creationId xmlns:a16="http://schemas.microsoft.com/office/drawing/2014/main" id="{00000000-0008-0000-0000-0000F1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90" name="Text Box 26">
          <a:extLst>
            <a:ext uri="{FF2B5EF4-FFF2-40B4-BE49-F238E27FC236}">
              <a16:creationId xmlns:a16="http://schemas.microsoft.com/office/drawing/2014/main" id="{00000000-0008-0000-0000-0000F2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91" name="Text Box 27">
          <a:extLst>
            <a:ext uri="{FF2B5EF4-FFF2-40B4-BE49-F238E27FC236}">
              <a16:creationId xmlns:a16="http://schemas.microsoft.com/office/drawing/2014/main" id="{00000000-0008-0000-0000-0000F3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92" name="Text Box 24">
          <a:extLst>
            <a:ext uri="{FF2B5EF4-FFF2-40B4-BE49-F238E27FC236}">
              <a16:creationId xmlns:a16="http://schemas.microsoft.com/office/drawing/2014/main" id="{00000000-0008-0000-0000-0000F4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93" name="Text Box 25">
          <a:extLst>
            <a:ext uri="{FF2B5EF4-FFF2-40B4-BE49-F238E27FC236}">
              <a16:creationId xmlns:a16="http://schemas.microsoft.com/office/drawing/2014/main" id="{00000000-0008-0000-0000-0000F5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94" name="Text Box 26">
          <a:extLst>
            <a:ext uri="{FF2B5EF4-FFF2-40B4-BE49-F238E27FC236}">
              <a16:creationId xmlns:a16="http://schemas.microsoft.com/office/drawing/2014/main" id="{00000000-0008-0000-0000-0000F6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95" name="Text Box 27">
          <a:extLst>
            <a:ext uri="{FF2B5EF4-FFF2-40B4-BE49-F238E27FC236}">
              <a16:creationId xmlns:a16="http://schemas.microsoft.com/office/drawing/2014/main" id="{00000000-0008-0000-0000-0000F7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96" name="Text Box 24">
          <a:extLst>
            <a:ext uri="{FF2B5EF4-FFF2-40B4-BE49-F238E27FC236}">
              <a16:creationId xmlns:a16="http://schemas.microsoft.com/office/drawing/2014/main" id="{00000000-0008-0000-0000-0000F8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97" name="Text Box 25">
          <a:extLst>
            <a:ext uri="{FF2B5EF4-FFF2-40B4-BE49-F238E27FC236}">
              <a16:creationId xmlns:a16="http://schemas.microsoft.com/office/drawing/2014/main" id="{00000000-0008-0000-0000-0000F9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98" name="Text Box 26">
          <a:extLst>
            <a:ext uri="{FF2B5EF4-FFF2-40B4-BE49-F238E27FC236}">
              <a16:creationId xmlns:a16="http://schemas.microsoft.com/office/drawing/2014/main" id="{00000000-0008-0000-0000-0000FA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299" name="Text Box 27">
          <a:extLst>
            <a:ext uri="{FF2B5EF4-FFF2-40B4-BE49-F238E27FC236}">
              <a16:creationId xmlns:a16="http://schemas.microsoft.com/office/drawing/2014/main" id="{00000000-0008-0000-0000-0000FB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00" name="Text Box 24">
          <a:extLst>
            <a:ext uri="{FF2B5EF4-FFF2-40B4-BE49-F238E27FC236}">
              <a16:creationId xmlns:a16="http://schemas.microsoft.com/office/drawing/2014/main" id="{00000000-0008-0000-0000-0000FC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01" name="Text Box 25">
          <a:extLst>
            <a:ext uri="{FF2B5EF4-FFF2-40B4-BE49-F238E27FC236}">
              <a16:creationId xmlns:a16="http://schemas.microsoft.com/office/drawing/2014/main" id="{00000000-0008-0000-0000-0000FD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02" name="Text Box 26">
          <a:extLst>
            <a:ext uri="{FF2B5EF4-FFF2-40B4-BE49-F238E27FC236}">
              <a16:creationId xmlns:a16="http://schemas.microsoft.com/office/drawing/2014/main" id="{00000000-0008-0000-0000-0000FE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03" name="Text Box 27">
          <a:extLst>
            <a:ext uri="{FF2B5EF4-FFF2-40B4-BE49-F238E27FC236}">
              <a16:creationId xmlns:a16="http://schemas.microsoft.com/office/drawing/2014/main" id="{00000000-0008-0000-0000-0000FF08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04" name="Text Box 24">
          <a:extLst>
            <a:ext uri="{FF2B5EF4-FFF2-40B4-BE49-F238E27FC236}">
              <a16:creationId xmlns:a16="http://schemas.microsoft.com/office/drawing/2014/main" id="{00000000-0008-0000-0000-000000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05" name="Text Box 25">
          <a:extLst>
            <a:ext uri="{FF2B5EF4-FFF2-40B4-BE49-F238E27FC236}">
              <a16:creationId xmlns:a16="http://schemas.microsoft.com/office/drawing/2014/main" id="{00000000-0008-0000-0000-000001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06" name="Text Box 26">
          <a:extLst>
            <a:ext uri="{FF2B5EF4-FFF2-40B4-BE49-F238E27FC236}">
              <a16:creationId xmlns:a16="http://schemas.microsoft.com/office/drawing/2014/main" id="{00000000-0008-0000-0000-000002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07" name="Text Box 27">
          <a:extLst>
            <a:ext uri="{FF2B5EF4-FFF2-40B4-BE49-F238E27FC236}">
              <a16:creationId xmlns:a16="http://schemas.microsoft.com/office/drawing/2014/main" id="{00000000-0008-0000-0000-000003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08" name="Text Box 24">
          <a:extLst>
            <a:ext uri="{FF2B5EF4-FFF2-40B4-BE49-F238E27FC236}">
              <a16:creationId xmlns:a16="http://schemas.microsoft.com/office/drawing/2014/main" id="{00000000-0008-0000-0000-000004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09" name="Text Box 25">
          <a:extLst>
            <a:ext uri="{FF2B5EF4-FFF2-40B4-BE49-F238E27FC236}">
              <a16:creationId xmlns:a16="http://schemas.microsoft.com/office/drawing/2014/main" id="{00000000-0008-0000-0000-000005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10" name="Text Box 26">
          <a:extLst>
            <a:ext uri="{FF2B5EF4-FFF2-40B4-BE49-F238E27FC236}">
              <a16:creationId xmlns:a16="http://schemas.microsoft.com/office/drawing/2014/main" id="{00000000-0008-0000-0000-000006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11" name="Text Box 27">
          <a:extLst>
            <a:ext uri="{FF2B5EF4-FFF2-40B4-BE49-F238E27FC236}">
              <a16:creationId xmlns:a16="http://schemas.microsoft.com/office/drawing/2014/main" id="{00000000-0008-0000-0000-000007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12" name="Text Box 24">
          <a:extLst>
            <a:ext uri="{FF2B5EF4-FFF2-40B4-BE49-F238E27FC236}">
              <a16:creationId xmlns:a16="http://schemas.microsoft.com/office/drawing/2014/main" id="{00000000-0008-0000-0000-000008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13" name="Text Box 25">
          <a:extLst>
            <a:ext uri="{FF2B5EF4-FFF2-40B4-BE49-F238E27FC236}">
              <a16:creationId xmlns:a16="http://schemas.microsoft.com/office/drawing/2014/main" id="{00000000-0008-0000-0000-000009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14" name="Text Box 26">
          <a:extLst>
            <a:ext uri="{FF2B5EF4-FFF2-40B4-BE49-F238E27FC236}">
              <a16:creationId xmlns:a16="http://schemas.microsoft.com/office/drawing/2014/main" id="{00000000-0008-0000-0000-00000A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15" name="Text Box 27">
          <a:extLst>
            <a:ext uri="{FF2B5EF4-FFF2-40B4-BE49-F238E27FC236}">
              <a16:creationId xmlns:a16="http://schemas.microsoft.com/office/drawing/2014/main" id="{00000000-0008-0000-0000-00000B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16" name="Text Box 24">
          <a:extLst>
            <a:ext uri="{FF2B5EF4-FFF2-40B4-BE49-F238E27FC236}">
              <a16:creationId xmlns:a16="http://schemas.microsoft.com/office/drawing/2014/main" id="{00000000-0008-0000-0000-00000C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17" name="Text Box 25">
          <a:extLst>
            <a:ext uri="{FF2B5EF4-FFF2-40B4-BE49-F238E27FC236}">
              <a16:creationId xmlns:a16="http://schemas.microsoft.com/office/drawing/2014/main" id="{00000000-0008-0000-0000-00000D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18" name="Text Box 26">
          <a:extLst>
            <a:ext uri="{FF2B5EF4-FFF2-40B4-BE49-F238E27FC236}">
              <a16:creationId xmlns:a16="http://schemas.microsoft.com/office/drawing/2014/main" id="{00000000-0008-0000-0000-00000E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19" name="Text Box 27">
          <a:extLst>
            <a:ext uri="{FF2B5EF4-FFF2-40B4-BE49-F238E27FC236}">
              <a16:creationId xmlns:a16="http://schemas.microsoft.com/office/drawing/2014/main" id="{00000000-0008-0000-0000-00000F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20" name="Text Box 24">
          <a:extLst>
            <a:ext uri="{FF2B5EF4-FFF2-40B4-BE49-F238E27FC236}">
              <a16:creationId xmlns:a16="http://schemas.microsoft.com/office/drawing/2014/main" id="{00000000-0008-0000-0000-000010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21" name="Text Box 25">
          <a:extLst>
            <a:ext uri="{FF2B5EF4-FFF2-40B4-BE49-F238E27FC236}">
              <a16:creationId xmlns:a16="http://schemas.microsoft.com/office/drawing/2014/main" id="{00000000-0008-0000-0000-000011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22" name="Text Box 26">
          <a:extLst>
            <a:ext uri="{FF2B5EF4-FFF2-40B4-BE49-F238E27FC236}">
              <a16:creationId xmlns:a16="http://schemas.microsoft.com/office/drawing/2014/main" id="{00000000-0008-0000-0000-000012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23" name="Text Box 27">
          <a:extLst>
            <a:ext uri="{FF2B5EF4-FFF2-40B4-BE49-F238E27FC236}">
              <a16:creationId xmlns:a16="http://schemas.microsoft.com/office/drawing/2014/main" id="{00000000-0008-0000-0000-000013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24" name="Text Box 24">
          <a:extLst>
            <a:ext uri="{FF2B5EF4-FFF2-40B4-BE49-F238E27FC236}">
              <a16:creationId xmlns:a16="http://schemas.microsoft.com/office/drawing/2014/main" id="{00000000-0008-0000-0000-000014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25" name="Text Box 25">
          <a:extLst>
            <a:ext uri="{FF2B5EF4-FFF2-40B4-BE49-F238E27FC236}">
              <a16:creationId xmlns:a16="http://schemas.microsoft.com/office/drawing/2014/main" id="{00000000-0008-0000-0000-000015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26" name="Text Box 26">
          <a:extLst>
            <a:ext uri="{FF2B5EF4-FFF2-40B4-BE49-F238E27FC236}">
              <a16:creationId xmlns:a16="http://schemas.microsoft.com/office/drawing/2014/main" id="{00000000-0008-0000-0000-000016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27" name="Text Box 27">
          <a:extLst>
            <a:ext uri="{FF2B5EF4-FFF2-40B4-BE49-F238E27FC236}">
              <a16:creationId xmlns:a16="http://schemas.microsoft.com/office/drawing/2014/main" id="{00000000-0008-0000-0000-000017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28" name="Text Box 24">
          <a:extLst>
            <a:ext uri="{FF2B5EF4-FFF2-40B4-BE49-F238E27FC236}">
              <a16:creationId xmlns:a16="http://schemas.microsoft.com/office/drawing/2014/main" id="{00000000-0008-0000-0000-000018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29" name="Text Box 25">
          <a:extLst>
            <a:ext uri="{FF2B5EF4-FFF2-40B4-BE49-F238E27FC236}">
              <a16:creationId xmlns:a16="http://schemas.microsoft.com/office/drawing/2014/main" id="{00000000-0008-0000-0000-000019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30" name="Text Box 26">
          <a:extLst>
            <a:ext uri="{FF2B5EF4-FFF2-40B4-BE49-F238E27FC236}">
              <a16:creationId xmlns:a16="http://schemas.microsoft.com/office/drawing/2014/main" id="{00000000-0008-0000-0000-00001A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31" name="Text Box 27">
          <a:extLst>
            <a:ext uri="{FF2B5EF4-FFF2-40B4-BE49-F238E27FC236}">
              <a16:creationId xmlns:a16="http://schemas.microsoft.com/office/drawing/2014/main" id="{00000000-0008-0000-0000-00001B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32" name="Text Box 24">
          <a:extLst>
            <a:ext uri="{FF2B5EF4-FFF2-40B4-BE49-F238E27FC236}">
              <a16:creationId xmlns:a16="http://schemas.microsoft.com/office/drawing/2014/main" id="{00000000-0008-0000-0000-00001C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33" name="Text Box 25">
          <a:extLst>
            <a:ext uri="{FF2B5EF4-FFF2-40B4-BE49-F238E27FC236}">
              <a16:creationId xmlns:a16="http://schemas.microsoft.com/office/drawing/2014/main" id="{00000000-0008-0000-0000-00001D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34" name="Text Box 26">
          <a:extLst>
            <a:ext uri="{FF2B5EF4-FFF2-40B4-BE49-F238E27FC236}">
              <a16:creationId xmlns:a16="http://schemas.microsoft.com/office/drawing/2014/main" id="{00000000-0008-0000-0000-00001E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35" name="Text Box 27">
          <a:extLst>
            <a:ext uri="{FF2B5EF4-FFF2-40B4-BE49-F238E27FC236}">
              <a16:creationId xmlns:a16="http://schemas.microsoft.com/office/drawing/2014/main" id="{00000000-0008-0000-0000-00001F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36" name="Text Box 24">
          <a:extLst>
            <a:ext uri="{FF2B5EF4-FFF2-40B4-BE49-F238E27FC236}">
              <a16:creationId xmlns:a16="http://schemas.microsoft.com/office/drawing/2014/main" id="{00000000-0008-0000-0000-000020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37" name="Text Box 25">
          <a:extLst>
            <a:ext uri="{FF2B5EF4-FFF2-40B4-BE49-F238E27FC236}">
              <a16:creationId xmlns:a16="http://schemas.microsoft.com/office/drawing/2014/main" id="{00000000-0008-0000-0000-000021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38" name="Text Box 26">
          <a:extLst>
            <a:ext uri="{FF2B5EF4-FFF2-40B4-BE49-F238E27FC236}">
              <a16:creationId xmlns:a16="http://schemas.microsoft.com/office/drawing/2014/main" id="{00000000-0008-0000-0000-000022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39" name="Text Box 27">
          <a:extLst>
            <a:ext uri="{FF2B5EF4-FFF2-40B4-BE49-F238E27FC236}">
              <a16:creationId xmlns:a16="http://schemas.microsoft.com/office/drawing/2014/main" id="{00000000-0008-0000-0000-000023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40" name="Text Box 24">
          <a:extLst>
            <a:ext uri="{FF2B5EF4-FFF2-40B4-BE49-F238E27FC236}">
              <a16:creationId xmlns:a16="http://schemas.microsoft.com/office/drawing/2014/main" id="{00000000-0008-0000-0000-000024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41" name="Text Box 25">
          <a:extLst>
            <a:ext uri="{FF2B5EF4-FFF2-40B4-BE49-F238E27FC236}">
              <a16:creationId xmlns:a16="http://schemas.microsoft.com/office/drawing/2014/main" id="{00000000-0008-0000-0000-000025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42" name="Text Box 26">
          <a:extLst>
            <a:ext uri="{FF2B5EF4-FFF2-40B4-BE49-F238E27FC236}">
              <a16:creationId xmlns:a16="http://schemas.microsoft.com/office/drawing/2014/main" id="{00000000-0008-0000-0000-000026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43" name="Text Box 27">
          <a:extLst>
            <a:ext uri="{FF2B5EF4-FFF2-40B4-BE49-F238E27FC236}">
              <a16:creationId xmlns:a16="http://schemas.microsoft.com/office/drawing/2014/main" id="{00000000-0008-0000-0000-000027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44" name="Text Box 24">
          <a:extLst>
            <a:ext uri="{FF2B5EF4-FFF2-40B4-BE49-F238E27FC236}">
              <a16:creationId xmlns:a16="http://schemas.microsoft.com/office/drawing/2014/main" id="{00000000-0008-0000-0000-000028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45" name="Text Box 25">
          <a:extLst>
            <a:ext uri="{FF2B5EF4-FFF2-40B4-BE49-F238E27FC236}">
              <a16:creationId xmlns:a16="http://schemas.microsoft.com/office/drawing/2014/main" id="{00000000-0008-0000-0000-000029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46" name="Text Box 26">
          <a:extLst>
            <a:ext uri="{FF2B5EF4-FFF2-40B4-BE49-F238E27FC236}">
              <a16:creationId xmlns:a16="http://schemas.microsoft.com/office/drawing/2014/main" id="{00000000-0008-0000-0000-00002A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47" name="Text Box 27">
          <a:extLst>
            <a:ext uri="{FF2B5EF4-FFF2-40B4-BE49-F238E27FC236}">
              <a16:creationId xmlns:a16="http://schemas.microsoft.com/office/drawing/2014/main" id="{00000000-0008-0000-0000-00002B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48" name="Text Box 24">
          <a:extLst>
            <a:ext uri="{FF2B5EF4-FFF2-40B4-BE49-F238E27FC236}">
              <a16:creationId xmlns:a16="http://schemas.microsoft.com/office/drawing/2014/main" id="{00000000-0008-0000-0000-00002C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49" name="Text Box 25">
          <a:extLst>
            <a:ext uri="{FF2B5EF4-FFF2-40B4-BE49-F238E27FC236}">
              <a16:creationId xmlns:a16="http://schemas.microsoft.com/office/drawing/2014/main" id="{00000000-0008-0000-0000-00002D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50" name="Text Box 26">
          <a:extLst>
            <a:ext uri="{FF2B5EF4-FFF2-40B4-BE49-F238E27FC236}">
              <a16:creationId xmlns:a16="http://schemas.microsoft.com/office/drawing/2014/main" id="{00000000-0008-0000-0000-00002E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51" name="Text Box 27">
          <a:extLst>
            <a:ext uri="{FF2B5EF4-FFF2-40B4-BE49-F238E27FC236}">
              <a16:creationId xmlns:a16="http://schemas.microsoft.com/office/drawing/2014/main" id="{00000000-0008-0000-0000-00002F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52" name="Text Box 24">
          <a:extLst>
            <a:ext uri="{FF2B5EF4-FFF2-40B4-BE49-F238E27FC236}">
              <a16:creationId xmlns:a16="http://schemas.microsoft.com/office/drawing/2014/main" id="{00000000-0008-0000-0000-000030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53" name="Text Box 25">
          <a:extLst>
            <a:ext uri="{FF2B5EF4-FFF2-40B4-BE49-F238E27FC236}">
              <a16:creationId xmlns:a16="http://schemas.microsoft.com/office/drawing/2014/main" id="{00000000-0008-0000-0000-000031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54" name="Text Box 26">
          <a:extLst>
            <a:ext uri="{FF2B5EF4-FFF2-40B4-BE49-F238E27FC236}">
              <a16:creationId xmlns:a16="http://schemas.microsoft.com/office/drawing/2014/main" id="{00000000-0008-0000-0000-000032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55" name="Text Box 27">
          <a:extLst>
            <a:ext uri="{FF2B5EF4-FFF2-40B4-BE49-F238E27FC236}">
              <a16:creationId xmlns:a16="http://schemas.microsoft.com/office/drawing/2014/main" id="{00000000-0008-0000-0000-000033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56" name="Text Box 24">
          <a:extLst>
            <a:ext uri="{FF2B5EF4-FFF2-40B4-BE49-F238E27FC236}">
              <a16:creationId xmlns:a16="http://schemas.microsoft.com/office/drawing/2014/main" id="{00000000-0008-0000-0000-000034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57" name="Text Box 25">
          <a:extLst>
            <a:ext uri="{FF2B5EF4-FFF2-40B4-BE49-F238E27FC236}">
              <a16:creationId xmlns:a16="http://schemas.microsoft.com/office/drawing/2014/main" id="{00000000-0008-0000-0000-000035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58" name="Text Box 26">
          <a:extLst>
            <a:ext uri="{FF2B5EF4-FFF2-40B4-BE49-F238E27FC236}">
              <a16:creationId xmlns:a16="http://schemas.microsoft.com/office/drawing/2014/main" id="{00000000-0008-0000-0000-000036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59" name="Text Box 27">
          <a:extLst>
            <a:ext uri="{FF2B5EF4-FFF2-40B4-BE49-F238E27FC236}">
              <a16:creationId xmlns:a16="http://schemas.microsoft.com/office/drawing/2014/main" id="{00000000-0008-0000-0000-000037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60" name="Text Box 24">
          <a:extLst>
            <a:ext uri="{FF2B5EF4-FFF2-40B4-BE49-F238E27FC236}">
              <a16:creationId xmlns:a16="http://schemas.microsoft.com/office/drawing/2014/main" id="{00000000-0008-0000-0000-000038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61" name="Text Box 25">
          <a:extLst>
            <a:ext uri="{FF2B5EF4-FFF2-40B4-BE49-F238E27FC236}">
              <a16:creationId xmlns:a16="http://schemas.microsoft.com/office/drawing/2014/main" id="{00000000-0008-0000-0000-000039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62" name="Text Box 26">
          <a:extLst>
            <a:ext uri="{FF2B5EF4-FFF2-40B4-BE49-F238E27FC236}">
              <a16:creationId xmlns:a16="http://schemas.microsoft.com/office/drawing/2014/main" id="{00000000-0008-0000-0000-00003A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63" name="Text Box 27">
          <a:extLst>
            <a:ext uri="{FF2B5EF4-FFF2-40B4-BE49-F238E27FC236}">
              <a16:creationId xmlns:a16="http://schemas.microsoft.com/office/drawing/2014/main" id="{00000000-0008-0000-0000-00003B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64" name="Text Box 24">
          <a:extLst>
            <a:ext uri="{FF2B5EF4-FFF2-40B4-BE49-F238E27FC236}">
              <a16:creationId xmlns:a16="http://schemas.microsoft.com/office/drawing/2014/main" id="{00000000-0008-0000-0000-00003C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65" name="Text Box 25">
          <a:extLst>
            <a:ext uri="{FF2B5EF4-FFF2-40B4-BE49-F238E27FC236}">
              <a16:creationId xmlns:a16="http://schemas.microsoft.com/office/drawing/2014/main" id="{00000000-0008-0000-0000-00003D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66" name="Text Box 26">
          <a:extLst>
            <a:ext uri="{FF2B5EF4-FFF2-40B4-BE49-F238E27FC236}">
              <a16:creationId xmlns:a16="http://schemas.microsoft.com/office/drawing/2014/main" id="{00000000-0008-0000-0000-00003E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67" name="Text Box 27">
          <a:extLst>
            <a:ext uri="{FF2B5EF4-FFF2-40B4-BE49-F238E27FC236}">
              <a16:creationId xmlns:a16="http://schemas.microsoft.com/office/drawing/2014/main" id="{00000000-0008-0000-0000-00003F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68" name="Text Box 24">
          <a:extLst>
            <a:ext uri="{FF2B5EF4-FFF2-40B4-BE49-F238E27FC236}">
              <a16:creationId xmlns:a16="http://schemas.microsoft.com/office/drawing/2014/main" id="{00000000-0008-0000-0000-000040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69" name="Text Box 25">
          <a:extLst>
            <a:ext uri="{FF2B5EF4-FFF2-40B4-BE49-F238E27FC236}">
              <a16:creationId xmlns:a16="http://schemas.microsoft.com/office/drawing/2014/main" id="{00000000-0008-0000-0000-000041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70" name="Text Box 26">
          <a:extLst>
            <a:ext uri="{FF2B5EF4-FFF2-40B4-BE49-F238E27FC236}">
              <a16:creationId xmlns:a16="http://schemas.microsoft.com/office/drawing/2014/main" id="{00000000-0008-0000-0000-000042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71" name="Text Box 27">
          <a:extLst>
            <a:ext uri="{FF2B5EF4-FFF2-40B4-BE49-F238E27FC236}">
              <a16:creationId xmlns:a16="http://schemas.microsoft.com/office/drawing/2014/main" id="{00000000-0008-0000-0000-000043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72" name="Text Box 24">
          <a:extLst>
            <a:ext uri="{FF2B5EF4-FFF2-40B4-BE49-F238E27FC236}">
              <a16:creationId xmlns:a16="http://schemas.microsoft.com/office/drawing/2014/main" id="{00000000-0008-0000-0000-000044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73" name="Text Box 25">
          <a:extLst>
            <a:ext uri="{FF2B5EF4-FFF2-40B4-BE49-F238E27FC236}">
              <a16:creationId xmlns:a16="http://schemas.microsoft.com/office/drawing/2014/main" id="{00000000-0008-0000-0000-000045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74" name="Text Box 26">
          <a:extLst>
            <a:ext uri="{FF2B5EF4-FFF2-40B4-BE49-F238E27FC236}">
              <a16:creationId xmlns:a16="http://schemas.microsoft.com/office/drawing/2014/main" id="{00000000-0008-0000-0000-000046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75" name="Text Box 27">
          <a:extLst>
            <a:ext uri="{FF2B5EF4-FFF2-40B4-BE49-F238E27FC236}">
              <a16:creationId xmlns:a16="http://schemas.microsoft.com/office/drawing/2014/main" id="{00000000-0008-0000-0000-000047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76" name="Text Box 24">
          <a:extLst>
            <a:ext uri="{FF2B5EF4-FFF2-40B4-BE49-F238E27FC236}">
              <a16:creationId xmlns:a16="http://schemas.microsoft.com/office/drawing/2014/main" id="{00000000-0008-0000-0000-000048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77" name="Text Box 25">
          <a:extLst>
            <a:ext uri="{FF2B5EF4-FFF2-40B4-BE49-F238E27FC236}">
              <a16:creationId xmlns:a16="http://schemas.microsoft.com/office/drawing/2014/main" id="{00000000-0008-0000-0000-000049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78" name="Text Box 26">
          <a:extLst>
            <a:ext uri="{FF2B5EF4-FFF2-40B4-BE49-F238E27FC236}">
              <a16:creationId xmlns:a16="http://schemas.microsoft.com/office/drawing/2014/main" id="{00000000-0008-0000-0000-00004A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379" name="Text Box 27">
          <a:extLst>
            <a:ext uri="{FF2B5EF4-FFF2-40B4-BE49-F238E27FC236}">
              <a16:creationId xmlns:a16="http://schemas.microsoft.com/office/drawing/2014/main" id="{00000000-0008-0000-0000-00004B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380" name="Text Box 24">
          <a:extLst>
            <a:ext uri="{FF2B5EF4-FFF2-40B4-BE49-F238E27FC236}">
              <a16:creationId xmlns:a16="http://schemas.microsoft.com/office/drawing/2014/main" id="{00000000-0008-0000-0000-00004C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381" name="Text Box 25">
          <a:extLst>
            <a:ext uri="{FF2B5EF4-FFF2-40B4-BE49-F238E27FC236}">
              <a16:creationId xmlns:a16="http://schemas.microsoft.com/office/drawing/2014/main" id="{00000000-0008-0000-0000-00004D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382" name="Text Box 26">
          <a:extLst>
            <a:ext uri="{FF2B5EF4-FFF2-40B4-BE49-F238E27FC236}">
              <a16:creationId xmlns:a16="http://schemas.microsoft.com/office/drawing/2014/main" id="{00000000-0008-0000-0000-00004E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383" name="Text Box 27">
          <a:extLst>
            <a:ext uri="{FF2B5EF4-FFF2-40B4-BE49-F238E27FC236}">
              <a16:creationId xmlns:a16="http://schemas.microsoft.com/office/drawing/2014/main" id="{00000000-0008-0000-0000-00004F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384" name="Text Box 24">
          <a:extLst>
            <a:ext uri="{FF2B5EF4-FFF2-40B4-BE49-F238E27FC236}">
              <a16:creationId xmlns:a16="http://schemas.microsoft.com/office/drawing/2014/main" id="{00000000-0008-0000-0000-000050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385" name="Text Box 25">
          <a:extLst>
            <a:ext uri="{FF2B5EF4-FFF2-40B4-BE49-F238E27FC236}">
              <a16:creationId xmlns:a16="http://schemas.microsoft.com/office/drawing/2014/main" id="{00000000-0008-0000-0000-000051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386" name="Text Box 26">
          <a:extLst>
            <a:ext uri="{FF2B5EF4-FFF2-40B4-BE49-F238E27FC236}">
              <a16:creationId xmlns:a16="http://schemas.microsoft.com/office/drawing/2014/main" id="{00000000-0008-0000-0000-000052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387" name="Text Box 27">
          <a:extLst>
            <a:ext uri="{FF2B5EF4-FFF2-40B4-BE49-F238E27FC236}">
              <a16:creationId xmlns:a16="http://schemas.microsoft.com/office/drawing/2014/main" id="{00000000-0008-0000-0000-000053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388" name="Text Box 24">
          <a:extLst>
            <a:ext uri="{FF2B5EF4-FFF2-40B4-BE49-F238E27FC236}">
              <a16:creationId xmlns:a16="http://schemas.microsoft.com/office/drawing/2014/main" id="{00000000-0008-0000-0000-000054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389" name="Text Box 25">
          <a:extLst>
            <a:ext uri="{FF2B5EF4-FFF2-40B4-BE49-F238E27FC236}">
              <a16:creationId xmlns:a16="http://schemas.microsoft.com/office/drawing/2014/main" id="{00000000-0008-0000-0000-000055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390" name="Text Box 26">
          <a:extLst>
            <a:ext uri="{FF2B5EF4-FFF2-40B4-BE49-F238E27FC236}">
              <a16:creationId xmlns:a16="http://schemas.microsoft.com/office/drawing/2014/main" id="{00000000-0008-0000-0000-000056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391" name="Text Box 27">
          <a:extLst>
            <a:ext uri="{FF2B5EF4-FFF2-40B4-BE49-F238E27FC236}">
              <a16:creationId xmlns:a16="http://schemas.microsoft.com/office/drawing/2014/main" id="{00000000-0008-0000-0000-000057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392" name="Text Box 24">
          <a:extLst>
            <a:ext uri="{FF2B5EF4-FFF2-40B4-BE49-F238E27FC236}">
              <a16:creationId xmlns:a16="http://schemas.microsoft.com/office/drawing/2014/main" id="{00000000-0008-0000-0000-000058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393" name="Text Box 25">
          <a:extLst>
            <a:ext uri="{FF2B5EF4-FFF2-40B4-BE49-F238E27FC236}">
              <a16:creationId xmlns:a16="http://schemas.microsoft.com/office/drawing/2014/main" id="{00000000-0008-0000-0000-000059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394" name="Text Box 26">
          <a:extLst>
            <a:ext uri="{FF2B5EF4-FFF2-40B4-BE49-F238E27FC236}">
              <a16:creationId xmlns:a16="http://schemas.microsoft.com/office/drawing/2014/main" id="{00000000-0008-0000-0000-00005A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395" name="Text Box 27">
          <a:extLst>
            <a:ext uri="{FF2B5EF4-FFF2-40B4-BE49-F238E27FC236}">
              <a16:creationId xmlns:a16="http://schemas.microsoft.com/office/drawing/2014/main" id="{00000000-0008-0000-0000-00005B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396" name="Text Box 24">
          <a:extLst>
            <a:ext uri="{FF2B5EF4-FFF2-40B4-BE49-F238E27FC236}">
              <a16:creationId xmlns:a16="http://schemas.microsoft.com/office/drawing/2014/main" id="{00000000-0008-0000-0000-00005C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397" name="Text Box 25">
          <a:extLst>
            <a:ext uri="{FF2B5EF4-FFF2-40B4-BE49-F238E27FC236}">
              <a16:creationId xmlns:a16="http://schemas.microsoft.com/office/drawing/2014/main" id="{00000000-0008-0000-0000-00005D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398" name="Text Box 26">
          <a:extLst>
            <a:ext uri="{FF2B5EF4-FFF2-40B4-BE49-F238E27FC236}">
              <a16:creationId xmlns:a16="http://schemas.microsoft.com/office/drawing/2014/main" id="{00000000-0008-0000-0000-00005E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399" name="Text Box 27">
          <a:extLst>
            <a:ext uri="{FF2B5EF4-FFF2-40B4-BE49-F238E27FC236}">
              <a16:creationId xmlns:a16="http://schemas.microsoft.com/office/drawing/2014/main" id="{00000000-0008-0000-0000-00005F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00" name="Text Box 24">
          <a:extLst>
            <a:ext uri="{FF2B5EF4-FFF2-40B4-BE49-F238E27FC236}">
              <a16:creationId xmlns:a16="http://schemas.microsoft.com/office/drawing/2014/main" id="{00000000-0008-0000-0000-000060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01" name="Text Box 25">
          <a:extLst>
            <a:ext uri="{FF2B5EF4-FFF2-40B4-BE49-F238E27FC236}">
              <a16:creationId xmlns:a16="http://schemas.microsoft.com/office/drawing/2014/main" id="{00000000-0008-0000-0000-000061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02" name="Text Box 26">
          <a:extLst>
            <a:ext uri="{FF2B5EF4-FFF2-40B4-BE49-F238E27FC236}">
              <a16:creationId xmlns:a16="http://schemas.microsoft.com/office/drawing/2014/main" id="{00000000-0008-0000-0000-000062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03" name="Text Box 27">
          <a:extLst>
            <a:ext uri="{FF2B5EF4-FFF2-40B4-BE49-F238E27FC236}">
              <a16:creationId xmlns:a16="http://schemas.microsoft.com/office/drawing/2014/main" id="{00000000-0008-0000-0000-000063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04" name="Text Box 24">
          <a:extLst>
            <a:ext uri="{FF2B5EF4-FFF2-40B4-BE49-F238E27FC236}">
              <a16:creationId xmlns:a16="http://schemas.microsoft.com/office/drawing/2014/main" id="{00000000-0008-0000-0000-000064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05" name="Text Box 25">
          <a:extLst>
            <a:ext uri="{FF2B5EF4-FFF2-40B4-BE49-F238E27FC236}">
              <a16:creationId xmlns:a16="http://schemas.microsoft.com/office/drawing/2014/main" id="{00000000-0008-0000-0000-000065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06" name="Text Box 26">
          <a:extLst>
            <a:ext uri="{FF2B5EF4-FFF2-40B4-BE49-F238E27FC236}">
              <a16:creationId xmlns:a16="http://schemas.microsoft.com/office/drawing/2014/main" id="{00000000-0008-0000-0000-000066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07" name="Text Box 27">
          <a:extLst>
            <a:ext uri="{FF2B5EF4-FFF2-40B4-BE49-F238E27FC236}">
              <a16:creationId xmlns:a16="http://schemas.microsoft.com/office/drawing/2014/main" id="{00000000-0008-0000-0000-000067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08" name="Text Box 24">
          <a:extLst>
            <a:ext uri="{FF2B5EF4-FFF2-40B4-BE49-F238E27FC236}">
              <a16:creationId xmlns:a16="http://schemas.microsoft.com/office/drawing/2014/main" id="{00000000-0008-0000-0000-000068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09" name="Text Box 25">
          <a:extLst>
            <a:ext uri="{FF2B5EF4-FFF2-40B4-BE49-F238E27FC236}">
              <a16:creationId xmlns:a16="http://schemas.microsoft.com/office/drawing/2014/main" id="{00000000-0008-0000-0000-000069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10" name="Text Box 26">
          <a:extLst>
            <a:ext uri="{FF2B5EF4-FFF2-40B4-BE49-F238E27FC236}">
              <a16:creationId xmlns:a16="http://schemas.microsoft.com/office/drawing/2014/main" id="{00000000-0008-0000-0000-00006A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11" name="Text Box 27">
          <a:extLst>
            <a:ext uri="{FF2B5EF4-FFF2-40B4-BE49-F238E27FC236}">
              <a16:creationId xmlns:a16="http://schemas.microsoft.com/office/drawing/2014/main" id="{00000000-0008-0000-0000-00006B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12" name="Text Box 24">
          <a:extLst>
            <a:ext uri="{FF2B5EF4-FFF2-40B4-BE49-F238E27FC236}">
              <a16:creationId xmlns:a16="http://schemas.microsoft.com/office/drawing/2014/main" id="{00000000-0008-0000-0000-00006C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13" name="Text Box 25">
          <a:extLst>
            <a:ext uri="{FF2B5EF4-FFF2-40B4-BE49-F238E27FC236}">
              <a16:creationId xmlns:a16="http://schemas.microsoft.com/office/drawing/2014/main" id="{00000000-0008-0000-0000-00006D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14" name="Text Box 26">
          <a:extLst>
            <a:ext uri="{FF2B5EF4-FFF2-40B4-BE49-F238E27FC236}">
              <a16:creationId xmlns:a16="http://schemas.microsoft.com/office/drawing/2014/main" id="{00000000-0008-0000-0000-00006E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15" name="Text Box 27">
          <a:extLst>
            <a:ext uri="{FF2B5EF4-FFF2-40B4-BE49-F238E27FC236}">
              <a16:creationId xmlns:a16="http://schemas.microsoft.com/office/drawing/2014/main" id="{00000000-0008-0000-0000-00006F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16" name="Text Box 24">
          <a:extLst>
            <a:ext uri="{FF2B5EF4-FFF2-40B4-BE49-F238E27FC236}">
              <a16:creationId xmlns:a16="http://schemas.microsoft.com/office/drawing/2014/main" id="{00000000-0008-0000-0000-000070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17" name="Text Box 25">
          <a:extLst>
            <a:ext uri="{FF2B5EF4-FFF2-40B4-BE49-F238E27FC236}">
              <a16:creationId xmlns:a16="http://schemas.microsoft.com/office/drawing/2014/main" id="{00000000-0008-0000-0000-000071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18" name="Text Box 26">
          <a:extLst>
            <a:ext uri="{FF2B5EF4-FFF2-40B4-BE49-F238E27FC236}">
              <a16:creationId xmlns:a16="http://schemas.microsoft.com/office/drawing/2014/main" id="{00000000-0008-0000-0000-000072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19" name="Text Box 27">
          <a:extLst>
            <a:ext uri="{FF2B5EF4-FFF2-40B4-BE49-F238E27FC236}">
              <a16:creationId xmlns:a16="http://schemas.microsoft.com/office/drawing/2014/main" id="{00000000-0008-0000-0000-000073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20" name="Text Box 24">
          <a:extLst>
            <a:ext uri="{FF2B5EF4-FFF2-40B4-BE49-F238E27FC236}">
              <a16:creationId xmlns:a16="http://schemas.microsoft.com/office/drawing/2014/main" id="{00000000-0008-0000-0000-000074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21" name="Text Box 25">
          <a:extLst>
            <a:ext uri="{FF2B5EF4-FFF2-40B4-BE49-F238E27FC236}">
              <a16:creationId xmlns:a16="http://schemas.microsoft.com/office/drawing/2014/main" id="{00000000-0008-0000-0000-000075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22" name="Text Box 26">
          <a:extLst>
            <a:ext uri="{FF2B5EF4-FFF2-40B4-BE49-F238E27FC236}">
              <a16:creationId xmlns:a16="http://schemas.microsoft.com/office/drawing/2014/main" id="{00000000-0008-0000-0000-000076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23" name="Text Box 27">
          <a:extLst>
            <a:ext uri="{FF2B5EF4-FFF2-40B4-BE49-F238E27FC236}">
              <a16:creationId xmlns:a16="http://schemas.microsoft.com/office/drawing/2014/main" id="{00000000-0008-0000-0000-000077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24" name="Text Box 24">
          <a:extLst>
            <a:ext uri="{FF2B5EF4-FFF2-40B4-BE49-F238E27FC236}">
              <a16:creationId xmlns:a16="http://schemas.microsoft.com/office/drawing/2014/main" id="{00000000-0008-0000-0000-000078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25" name="Text Box 25">
          <a:extLst>
            <a:ext uri="{FF2B5EF4-FFF2-40B4-BE49-F238E27FC236}">
              <a16:creationId xmlns:a16="http://schemas.microsoft.com/office/drawing/2014/main" id="{00000000-0008-0000-0000-000079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26" name="Text Box 26">
          <a:extLst>
            <a:ext uri="{FF2B5EF4-FFF2-40B4-BE49-F238E27FC236}">
              <a16:creationId xmlns:a16="http://schemas.microsoft.com/office/drawing/2014/main" id="{00000000-0008-0000-0000-00007A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27" name="Text Box 27">
          <a:extLst>
            <a:ext uri="{FF2B5EF4-FFF2-40B4-BE49-F238E27FC236}">
              <a16:creationId xmlns:a16="http://schemas.microsoft.com/office/drawing/2014/main" id="{00000000-0008-0000-0000-00007B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28" name="Text Box 24">
          <a:extLst>
            <a:ext uri="{FF2B5EF4-FFF2-40B4-BE49-F238E27FC236}">
              <a16:creationId xmlns:a16="http://schemas.microsoft.com/office/drawing/2014/main" id="{00000000-0008-0000-0000-00007C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29" name="Text Box 25">
          <a:extLst>
            <a:ext uri="{FF2B5EF4-FFF2-40B4-BE49-F238E27FC236}">
              <a16:creationId xmlns:a16="http://schemas.microsoft.com/office/drawing/2014/main" id="{00000000-0008-0000-0000-00007D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30" name="Text Box 26">
          <a:extLst>
            <a:ext uri="{FF2B5EF4-FFF2-40B4-BE49-F238E27FC236}">
              <a16:creationId xmlns:a16="http://schemas.microsoft.com/office/drawing/2014/main" id="{00000000-0008-0000-0000-00007E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31" name="Text Box 27">
          <a:extLst>
            <a:ext uri="{FF2B5EF4-FFF2-40B4-BE49-F238E27FC236}">
              <a16:creationId xmlns:a16="http://schemas.microsoft.com/office/drawing/2014/main" id="{00000000-0008-0000-0000-00007F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32" name="Text Box 24">
          <a:extLst>
            <a:ext uri="{FF2B5EF4-FFF2-40B4-BE49-F238E27FC236}">
              <a16:creationId xmlns:a16="http://schemas.microsoft.com/office/drawing/2014/main" id="{00000000-0008-0000-0000-000080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33" name="Text Box 25">
          <a:extLst>
            <a:ext uri="{FF2B5EF4-FFF2-40B4-BE49-F238E27FC236}">
              <a16:creationId xmlns:a16="http://schemas.microsoft.com/office/drawing/2014/main" id="{00000000-0008-0000-0000-000081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34" name="Text Box 26">
          <a:extLst>
            <a:ext uri="{FF2B5EF4-FFF2-40B4-BE49-F238E27FC236}">
              <a16:creationId xmlns:a16="http://schemas.microsoft.com/office/drawing/2014/main" id="{00000000-0008-0000-0000-000082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35" name="Text Box 27">
          <a:extLst>
            <a:ext uri="{FF2B5EF4-FFF2-40B4-BE49-F238E27FC236}">
              <a16:creationId xmlns:a16="http://schemas.microsoft.com/office/drawing/2014/main" id="{00000000-0008-0000-0000-000083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36" name="Text Box 24">
          <a:extLst>
            <a:ext uri="{FF2B5EF4-FFF2-40B4-BE49-F238E27FC236}">
              <a16:creationId xmlns:a16="http://schemas.microsoft.com/office/drawing/2014/main" id="{00000000-0008-0000-0000-000084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37" name="Text Box 25">
          <a:extLst>
            <a:ext uri="{FF2B5EF4-FFF2-40B4-BE49-F238E27FC236}">
              <a16:creationId xmlns:a16="http://schemas.microsoft.com/office/drawing/2014/main" id="{00000000-0008-0000-0000-000085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38" name="Text Box 26">
          <a:extLst>
            <a:ext uri="{FF2B5EF4-FFF2-40B4-BE49-F238E27FC236}">
              <a16:creationId xmlns:a16="http://schemas.microsoft.com/office/drawing/2014/main" id="{00000000-0008-0000-0000-000086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39" name="Text Box 27">
          <a:extLst>
            <a:ext uri="{FF2B5EF4-FFF2-40B4-BE49-F238E27FC236}">
              <a16:creationId xmlns:a16="http://schemas.microsoft.com/office/drawing/2014/main" id="{00000000-0008-0000-0000-000087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40" name="Text Box 24">
          <a:extLst>
            <a:ext uri="{FF2B5EF4-FFF2-40B4-BE49-F238E27FC236}">
              <a16:creationId xmlns:a16="http://schemas.microsoft.com/office/drawing/2014/main" id="{00000000-0008-0000-0000-000088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41" name="Text Box 25">
          <a:extLst>
            <a:ext uri="{FF2B5EF4-FFF2-40B4-BE49-F238E27FC236}">
              <a16:creationId xmlns:a16="http://schemas.microsoft.com/office/drawing/2014/main" id="{00000000-0008-0000-0000-000089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42" name="Text Box 26">
          <a:extLst>
            <a:ext uri="{FF2B5EF4-FFF2-40B4-BE49-F238E27FC236}">
              <a16:creationId xmlns:a16="http://schemas.microsoft.com/office/drawing/2014/main" id="{00000000-0008-0000-0000-00008A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43" name="Text Box 27">
          <a:extLst>
            <a:ext uri="{FF2B5EF4-FFF2-40B4-BE49-F238E27FC236}">
              <a16:creationId xmlns:a16="http://schemas.microsoft.com/office/drawing/2014/main" id="{00000000-0008-0000-0000-00008B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44" name="Text Box 24">
          <a:extLst>
            <a:ext uri="{FF2B5EF4-FFF2-40B4-BE49-F238E27FC236}">
              <a16:creationId xmlns:a16="http://schemas.microsoft.com/office/drawing/2014/main" id="{00000000-0008-0000-0000-00008C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45" name="Text Box 25">
          <a:extLst>
            <a:ext uri="{FF2B5EF4-FFF2-40B4-BE49-F238E27FC236}">
              <a16:creationId xmlns:a16="http://schemas.microsoft.com/office/drawing/2014/main" id="{00000000-0008-0000-0000-00008D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46" name="Text Box 26">
          <a:extLst>
            <a:ext uri="{FF2B5EF4-FFF2-40B4-BE49-F238E27FC236}">
              <a16:creationId xmlns:a16="http://schemas.microsoft.com/office/drawing/2014/main" id="{00000000-0008-0000-0000-00008E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47" name="Text Box 27">
          <a:extLst>
            <a:ext uri="{FF2B5EF4-FFF2-40B4-BE49-F238E27FC236}">
              <a16:creationId xmlns:a16="http://schemas.microsoft.com/office/drawing/2014/main" id="{00000000-0008-0000-0000-00008F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48" name="Text Box 24">
          <a:extLst>
            <a:ext uri="{FF2B5EF4-FFF2-40B4-BE49-F238E27FC236}">
              <a16:creationId xmlns:a16="http://schemas.microsoft.com/office/drawing/2014/main" id="{00000000-0008-0000-0000-000090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49" name="Text Box 25">
          <a:extLst>
            <a:ext uri="{FF2B5EF4-FFF2-40B4-BE49-F238E27FC236}">
              <a16:creationId xmlns:a16="http://schemas.microsoft.com/office/drawing/2014/main" id="{00000000-0008-0000-0000-000091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50" name="Text Box 26">
          <a:extLst>
            <a:ext uri="{FF2B5EF4-FFF2-40B4-BE49-F238E27FC236}">
              <a16:creationId xmlns:a16="http://schemas.microsoft.com/office/drawing/2014/main" id="{00000000-0008-0000-0000-000092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51" name="Text Box 27">
          <a:extLst>
            <a:ext uri="{FF2B5EF4-FFF2-40B4-BE49-F238E27FC236}">
              <a16:creationId xmlns:a16="http://schemas.microsoft.com/office/drawing/2014/main" id="{00000000-0008-0000-0000-000093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52" name="Text Box 24">
          <a:extLst>
            <a:ext uri="{FF2B5EF4-FFF2-40B4-BE49-F238E27FC236}">
              <a16:creationId xmlns:a16="http://schemas.microsoft.com/office/drawing/2014/main" id="{00000000-0008-0000-0000-000094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53" name="Text Box 25">
          <a:extLst>
            <a:ext uri="{FF2B5EF4-FFF2-40B4-BE49-F238E27FC236}">
              <a16:creationId xmlns:a16="http://schemas.microsoft.com/office/drawing/2014/main" id="{00000000-0008-0000-0000-000095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54" name="Text Box 26">
          <a:extLst>
            <a:ext uri="{FF2B5EF4-FFF2-40B4-BE49-F238E27FC236}">
              <a16:creationId xmlns:a16="http://schemas.microsoft.com/office/drawing/2014/main" id="{00000000-0008-0000-0000-000096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55" name="Text Box 27">
          <a:extLst>
            <a:ext uri="{FF2B5EF4-FFF2-40B4-BE49-F238E27FC236}">
              <a16:creationId xmlns:a16="http://schemas.microsoft.com/office/drawing/2014/main" id="{00000000-0008-0000-0000-000097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56" name="Text Box 24">
          <a:extLst>
            <a:ext uri="{FF2B5EF4-FFF2-40B4-BE49-F238E27FC236}">
              <a16:creationId xmlns:a16="http://schemas.microsoft.com/office/drawing/2014/main" id="{00000000-0008-0000-0000-000098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57" name="Text Box 25">
          <a:extLst>
            <a:ext uri="{FF2B5EF4-FFF2-40B4-BE49-F238E27FC236}">
              <a16:creationId xmlns:a16="http://schemas.microsoft.com/office/drawing/2014/main" id="{00000000-0008-0000-0000-000099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58" name="Text Box 26">
          <a:extLst>
            <a:ext uri="{FF2B5EF4-FFF2-40B4-BE49-F238E27FC236}">
              <a16:creationId xmlns:a16="http://schemas.microsoft.com/office/drawing/2014/main" id="{00000000-0008-0000-0000-00009A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59" name="Text Box 27">
          <a:extLst>
            <a:ext uri="{FF2B5EF4-FFF2-40B4-BE49-F238E27FC236}">
              <a16:creationId xmlns:a16="http://schemas.microsoft.com/office/drawing/2014/main" id="{00000000-0008-0000-0000-00009B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60" name="Text Box 24">
          <a:extLst>
            <a:ext uri="{FF2B5EF4-FFF2-40B4-BE49-F238E27FC236}">
              <a16:creationId xmlns:a16="http://schemas.microsoft.com/office/drawing/2014/main" id="{00000000-0008-0000-0000-00009C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61" name="Text Box 25">
          <a:extLst>
            <a:ext uri="{FF2B5EF4-FFF2-40B4-BE49-F238E27FC236}">
              <a16:creationId xmlns:a16="http://schemas.microsoft.com/office/drawing/2014/main" id="{00000000-0008-0000-0000-00009D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62" name="Text Box 26">
          <a:extLst>
            <a:ext uri="{FF2B5EF4-FFF2-40B4-BE49-F238E27FC236}">
              <a16:creationId xmlns:a16="http://schemas.microsoft.com/office/drawing/2014/main" id="{00000000-0008-0000-0000-00009E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63" name="Text Box 27">
          <a:extLst>
            <a:ext uri="{FF2B5EF4-FFF2-40B4-BE49-F238E27FC236}">
              <a16:creationId xmlns:a16="http://schemas.microsoft.com/office/drawing/2014/main" id="{00000000-0008-0000-0000-00009F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64" name="Text Box 24">
          <a:extLst>
            <a:ext uri="{FF2B5EF4-FFF2-40B4-BE49-F238E27FC236}">
              <a16:creationId xmlns:a16="http://schemas.microsoft.com/office/drawing/2014/main" id="{00000000-0008-0000-0000-0000A0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65" name="Text Box 25">
          <a:extLst>
            <a:ext uri="{FF2B5EF4-FFF2-40B4-BE49-F238E27FC236}">
              <a16:creationId xmlns:a16="http://schemas.microsoft.com/office/drawing/2014/main" id="{00000000-0008-0000-0000-0000A1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66" name="Text Box 26">
          <a:extLst>
            <a:ext uri="{FF2B5EF4-FFF2-40B4-BE49-F238E27FC236}">
              <a16:creationId xmlns:a16="http://schemas.microsoft.com/office/drawing/2014/main" id="{00000000-0008-0000-0000-0000A2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67" name="Text Box 27">
          <a:extLst>
            <a:ext uri="{FF2B5EF4-FFF2-40B4-BE49-F238E27FC236}">
              <a16:creationId xmlns:a16="http://schemas.microsoft.com/office/drawing/2014/main" id="{00000000-0008-0000-0000-0000A3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68" name="Text Box 24">
          <a:extLst>
            <a:ext uri="{FF2B5EF4-FFF2-40B4-BE49-F238E27FC236}">
              <a16:creationId xmlns:a16="http://schemas.microsoft.com/office/drawing/2014/main" id="{00000000-0008-0000-0000-0000A4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69" name="Text Box 25">
          <a:extLst>
            <a:ext uri="{FF2B5EF4-FFF2-40B4-BE49-F238E27FC236}">
              <a16:creationId xmlns:a16="http://schemas.microsoft.com/office/drawing/2014/main" id="{00000000-0008-0000-0000-0000A5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70" name="Text Box 26">
          <a:extLst>
            <a:ext uri="{FF2B5EF4-FFF2-40B4-BE49-F238E27FC236}">
              <a16:creationId xmlns:a16="http://schemas.microsoft.com/office/drawing/2014/main" id="{00000000-0008-0000-0000-0000A6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71" name="Text Box 27">
          <a:extLst>
            <a:ext uri="{FF2B5EF4-FFF2-40B4-BE49-F238E27FC236}">
              <a16:creationId xmlns:a16="http://schemas.microsoft.com/office/drawing/2014/main" id="{00000000-0008-0000-0000-0000A7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72" name="Text Box 24">
          <a:extLst>
            <a:ext uri="{FF2B5EF4-FFF2-40B4-BE49-F238E27FC236}">
              <a16:creationId xmlns:a16="http://schemas.microsoft.com/office/drawing/2014/main" id="{00000000-0008-0000-0000-0000A8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73" name="Text Box 25">
          <a:extLst>
            <a:ext uri="{FF2B5EF4-FFF2-40B4-BE49-F238E27FC236}">
              <a16:creationId xmlns:a16="http://schemas.microsoft.com/office/drawing/2014/main" id="{00000000-0008-0000-0000-0000A9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74" name="Text Box 26">
          <a:extLst>
            <a:ext uri="{FF2B5EF4-FFF2-40B4-BE49-F238E27FC236}">
              <a16:creationId xmlns:a16="http://schemas.microsoft.com/office/drawing/2014/main" id="{00000000-0008-0000-0000-0000AA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75" name="Text Box 27">
          <a:extLst>
            <a:ext uri="{FF2B5EF4-FFF2-40B4-BE49-F238E27FC236}">
              <a16:creationId xmlns:a16="http://schemas.microsoft.com/office/drawing/2014/main" id="{00000000-0008-0000-0000-0000AB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76" name="Text Box 24">
          <a:extLst>
            <a:ext uri="{FF2B5EF4-FFF2-40B4-BE49-F238E27FC236}">
              <a16:creationId xmlns:a16="http://schemas.microsoft.com/office/drawing/2014/main" id="{00000000-0008-0000-0000-0000AC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77" name="Text Box 25">
          <a:extLst>
            <a:ext uri="{FF2B5EF4-FFF2-40B4-BE49-F238E27FC236}">
              <a16:creationId xmlns:a16="http://schemas.microsoft.com/office/drawing/2014/main" id="{00000000-0008-0000-0000-0000AD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78" name="Text Box 26">
          <a:extLst>
            <a:ext uri="{FF2B5EF4-FFF2-40B4-BE49-F238E27FC236}">
              <a16:creationId xmlns:a16="http://schemas.microsoft.com/office/drawing/2014/main" id="{00000000-0008-0000-0000-0000AE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79" name="Text Box 27">
          <a:extLst>
            <a:ext uri="{FF2B5EF4-FFF2-40B4-BE49-F238E27FC236}">
              <a16:creationId xmlns:a16="http://schemas.microsoft.com/office/drawing/2014/main" id="{00000000-0008-0000-0000-0000AF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80" name="Text Box 24">
          <a:extLst>
            <a:ext uri="{FF2B5EF4-FFF2-40B4-BE49-F238E27FC236}">
              <a16:creationId xmlns:a16="http://schemas.microsoft.com/office/drawing/2014/main" id="{00000000-0008-0000-0000-0000B0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81" name="Text Box 25">
          <a:extLst>
            <a:ext uri="{FF2B5EF4-FFF2-40B4-BE49-F238E27FC236}">
              <a16:creationId xmlns:a16="http://schemas.microsoft.com/office/drawing/2014/main" id="{00000000-0008-0000-0000-0000B1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82" name="Text Box 26">
          <a:extLst>
            <a:ext uri="{FF2B5EF4-FFF2-40B4-BE49-F238E27FC236}">
              <a16:creationId xmlns:a16="http://schemas.microsoft.com/office/drawing/2014/main" id="{00000000-0008-0000-0000-0000B2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83" name="Text Box 27">
          <a:extLst>
            <a:ext uri="{FF2B5EF4-FFF2-40B4-BE49-F238E27FC236}">
              <a16:creationId xmlns:a16="http://schemas.microsoft.com/office/drawing/2014/main" id="{00000000-0008-0000-0000-0000B3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84" name="Text Box 24">
          <a:extLst>
            <a:ext uri="{FF2B5EF4-FFF2-40B4-BE49-F238E27FC236}">
              <a16:creationId xmlns:a16="http://schemas.microsoft.com/office/drawing/2014/main" id="{00000000-0008-0000-0000-0000B4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85" name="Text Box 25">
          <a:extLst>
            <a:ext uri="{FF2B5EF4-FFF2-40B4-BE49-F238E27FC236}">
              <a16:creationId xmlns:a16="http://schemas.microsoft.com/office/drawing/2014/main" id="{00000000-0008-0000-0000-0000B5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86" name="Text Box 26">
          <a:extLst>
            <a:ext uri="{FF2B5EF4-FFF2-40B4-BE49-F238E27FC236}">
              <a16:creationId xmlns:a16="http://schemas.microsoft.com/office/drawing/2014/main" id="{00000000-0008-0000-0000-0000B6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87" name="Text Box 27">
          <a:extLst>
            <a:ext uri="{FF2B5EF4-FFF2-40B4-BE49-F238E27FC236}">
              <a16:creationId xmlns:a16="http://schemas.microsoft.com/office/drawing/2014/main" id="{00000000-0008-0000-0000-0000B7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88" name="Text Box 24">
          <a:extLst>
            <a:ext uri="{FF2B5EF4-FFF2-40B4-BE49-F238E27FC236}">
              <a16:creationId xmlns:a16="http://schemas.microsoft.com/office/drawing/2014/main" id="{00000000-0008-0000-0000-0000B8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89" name="Text Box 25">
          <a:extLst>
            <a:ext uri="{FF2B5EF4-FFF2-40B4-BE49-F238E27FC236}">
              <a16:creationId xmlns:a16="http://schemas.microsoft.com/office/drawing/2014/main" id="{00000000-0008-0000-0000-0000B9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90" name="Text Box 26">
          <a:extLst>
            <a:ext uri="{FF2B5EF4-FFF2-40B4-BE49-F238E27FC236}">
              <a16:creationId xmlns:a16="http://schemas.microsoft.com/office/drawing/2014/main" id="{00000000-0008-0000-0000-0000BA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91" name="Text Box 27">
          <a:extLst>
            <a:ext uri="{FF2B5EF4-FFF2-40B4-BE49-F238E27FC236}">
              <a16:creationId xmlns:a16="http://schemas.microsoft.com/office/drawing/2014/main" id="{00000000-0008-0000-0000-0000BB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92" name="Text Box 24">
          <a:extLst>
            <a:ext uri="{FF2B5EF4-FFF2-40B4-BE49-F238E27FC236}">
              <a16:creationId xmlns:a16="http://schemas.microsoft.com/office/drawing/2014/main" id="{00000000-0008-0000-0000-0000BC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93" name="Text Box 25">
          <a:extLst>
            <a:ext uri="{FF2B5EF4-FFF2-40B4-BE49-F238E27FC236}">
              <a16:creationId xmlns:a16="http://schemas.microsoft.com/office/drawing/2014/main" id="{00000000-0008-0000-0000-0000BD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94" name="Text Box 26">
          <a:extLst>
            <a:ext uri="{FF2B5EF4-FFF2-40B4-BE49-F238E27FC236}">
              <a16:creationId xmlns:a16="http://schemas.microsoft.com/office/drawing/2014/main" id="{00000000-0008-0000-0000-0000BE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95" name="Text Box 27">
          <a:extLst>
            <a:ext uri="{FF2B5EF4-FFF2-40B4-BE49-F238E27FC236}">
              <a16:creationId xmlns:a16="http://schemas.microsoft.com/office/drawing/2014/main" id="{00000000-0008-0000-0000-0000BF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96" name="Text Box 24">
          <a:extLst>
            <a:ext uri="{FF2B5EF4-FFF2-40B4-BE49-F238E27FC236}">
              <a16:creationId xmlns:a16="http://schemas.microsoft.com/office/drawing/2014/main" id="{00000000-0008-0000-0000-0000C0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97" name="Text Box 25">
          <a:extLst>
            <a:ext uri="{FF2B5EF4-FFF2-40B4-BE49-F238E27FC236}">
              <a16:creationId xmlns:a16="http://schemas.microsoft.com/office/drawing/2014/main" id="{00000000-0008-0000-0000-0000C1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98" name="Text Box 26">
          <a:extLst>
            <a:ext uri="{FF2B5EF4-FFF2-40B4-BE49-F238E27FC236}">
              <a16:creationId xmlns:a16="http://schemas.microsoft.com/office/drawing/2014/main" id="{00000000-0008-0000-0000-0000C2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499" name="Text Box 27">
          <a:extLst>
            <a:ext uri="{FF2B5EF4-FFF2-40B4-BE49-F238E27FC236}">
              <a16:creationId xmlns:a16="http://schemas.microsoft.com/office/drawing/2014/main" id="{00000000-0008-0000-0000-0000C3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00" name="Text Box 24">
          <a:extLst>
            <a:ext uri="{FF2B5EF4-FFF2-40B4-BE49-F238E27FC236}">
              <a16:creationId xmlns:a16="http://schemas.microsoft.com/office/drawing/2014/main" id="{00000000-0008-0000-0000-0000C4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01" name="Text Box 25">
          <a:extLst>
            <a:ext uri="{FF2B5EF4-FFF2-40B4-BE49-F238E27FC236}">
              <a16:creationId xmlns:a16="http://schemas.microsoft.com/office/drawing/2014/main" id="{00000000-0008-0000-0000-0000C5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02" name="Text Box 26">
          <a:extLst>
            <a:ext uri="{FF2B5EF4-FFF2-40B4-BE49-F238E27FC236}">
              <a16:creationId xmlns:a16="http://schemas.microsoft.com/office/drawing/2014/main" id="{00000000-0008-0000-0000-0000C6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03" name="Text Box 27">
          <a:extLst>
            <a:ext uri="{FF2B5EF4-FFF2-40B4-BE49-F238E27FC236}">
              <a16:creationId xmlns:a16="http://schemas.microsoft.com/office/drawing/2014/main" id="{00000000-0008-0000-0000-0000C7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04" name="Text Box 24">
          <a:extLst>
            <a:ext uri="{FF2B5EF4-FFF2-40B4-BE49-F238E27FC236}">
              <a16:creationId xmlns:a16="http://schemas.microsoft.com/office/drawing/2014/main" id="{00000000-0008-0000-0000-0000C8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05" name="Text Box 25">
          <a:extLst>
            <a:ext uri="{FF2B5EF4-FFF2-40B4-BE49-F238E27FC236}">
              <a16:creationId xmlns:a16="http://schemas.microsoft.com/office/drawing/2014/main" id="{00000000-0008-0000-0000-0000C9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06" name="Text Box 26">
          <a:extLst>
            <a:ext uri="{FF2B5EF4-FFF2-40B4-BE49-F238E27FC236}">
              <a16:creationId xmlns:a16="http://schemas.microsoft.com/office/drawing/2014/main" id="{00000000-0008-0000-0000-0000CA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07" name="Text Box 27">
          <a:extLst>
            <a:ext uri="{FF2B5EF4-FFF2-40B4-BE49-F238E27FC236}">
              <a16:creationId xmlns:a16="http://schemas.microsoft.com/office/drawing/2014/main" id="{00000000-0008-0000-0000-0000CB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08" name="Text Box 24">
          <a:extLst>
            <a:ext uri="{FF2B5EF4-FFF2-40B4-BE49-F238E27FC236}">
              <a16:creationId xmlns:a16="http://schemas.microsoft.com/office/drawing/2014/main" id="{00000000-0008-0000-0000-0000CC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09" name="Text Box 25">
          <a:extLst>
            <a:ext uri="{FF2B5EF4-FFF2-40B4-BE49-F238E27FC236}">
              <a16:creationId xmlns:a16="http://schemas.microsoft.com/office/drawing/2014/main" id="{00000000-0008-0000-0000-0000CD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10" name="Text Box 26">
          <a:extLst>
            <a:ext uri="{FF2B5EF4-FFF2-40B4-BE49-F238E27FC236}">
              <a16:creationId xmlns:a16="http://schemas.microsoft.com/office/drawing/2014/main" id="{00000000-0008-0000-0000-0000CE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11" name="Text Box 27">
          <a:extLst>
            <a:ext uri="{FF2B5EF4-FFF2-40B4-BE49-F238E27FC236}">
              <a16:creationId xmlns:a16="http://schemas.microsoft.com/office/drawing/2014/main" id="{00000000-0008-0000-0000-0000CF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12" name="Text Box 24">
          <a:extLst>
            <a:ext uri="{FF2B5EF4-FFF2-40B4-BE49-F238E27FC236}">
              <a16:creationId xmlns:a16="http://schemas.microsoft.com/office/drawing/2014/main" id="{00000000-0008-0000-0000-0000D0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13" name="Text Box 25">
          <a:extLst>
            <a:ext uri="{FF2B5EF4-FFF2-40B4-BE49-F238E27FC236}">
              <a16:creationId xmlns:a16="http://schemas.microsoft.com/office/drawing/2014/main" id="{00000000-0008-0000-0000-0000D1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14" name="Text Box 26">
          <a:extLst>
            <a:ext uri="{FF2B5EF4-FFF2-40B4-BE49-F238E27FC236}">
              <a16:creationId xmlns:a16="http://schemas.microsoft.com/office/drawing/2014/main" id="{00000000-0008-0000-0000-0000D2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15" name="Text Box 27">
          <a:extLst>
            <a:ext uri="{FF2B5EF4-FFF2-40B4-BE49-F238E27FC236}">
              <a16:creationId xmlns:a16="http://schemas.microsoft.com/office/drawing/2014/main" id="{00000000-0008-0000-0000-0000D3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16" name="Text Box 24">
          <a:extLst>
            <a:ext uri="{FF2B5EF4-FFF2-40B4-BE49-F238E27FC236}">
              <a16:creationId xmlns:a16="http://schemas.microsoft.com/office/drawing/2014/main" id="{00000000-0008-0000-0000-0000D4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17" name="Text Box 25">
          <a:extLst>
            <a:ext uri="{FF2B5EF4-FFF2-40B4-BE49-F238E27FC236}">
              <a16:creationId xmlns:a16="http://schemas.microsoft.com/office/drawing/2014/main" id="{00000000-0008-0000-0000-0000D5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18" name="Text Box 26">
          <a:extLst>
            <a:ext uri="{FF2B5EF4-FFF2-40B4-BE49-F238E27FC236}">
              <a16:creationId xmlns:a16="http://schemas.microsoft.com/office/drawing/2014/main" id="{00000000-0008-0000-0000-0000D6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19" name="Text Box 27">
          <a:extLst>
            <a:ext uri="{FF2B5EF4-FFF2-40B4-BE49-F238E27FC236}">
              <a16:creationId xmlns:a16="http://schemas.microsoft.com/office/drawing/2014/main" id="{00000000-0008-0000-0000-0000D7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20" name="Text Box 24">
          <a:extLst>
            <a:ext uri="{FF2B5EF4-FFF2-40B4-BE49-F238E27FC236}">
              <a16:creationId xmlns:a16="http://schemas.microsoft.com/office/drawing/2014/main" id="{00000000-0008-0000-0000-0000D8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21" name="Text Box 25">
          <a:extLst>
            <a:ext uri="{FF2B5EF4-FFF2-40B4-BE49-F238E27FC236}">
              <a16:creationId xmlns:a16="http://schemas.microsoft.com/office/drawing/2014/main" id="{00000000-0008-0000-0000-0000D9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22" name="Text Box 26">
          <a:extLst>
            <a:ext uri="{FF2B5EF4-FFF2-40B4-BE49-F238E27FC236}">
              <a16:creationId xmlns:a16="http://schemas.microsoft.com/office/drawing/2014/main" id="{00000000-0008-0000-0000-0000DA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23" name="Text Box 27">
          <a:extLst>
            <a:ext uri="{FF2B5EF4-FFF2-40B4-BE49-F238E27FC236}">
              <a16:creationId xmlns:a16="http://schemas.microsoft.com/office/drawing/2014/main" id="{00000000-0008-0000-0000-0000DB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24" name="Text Box 24">
          <a:extLst>
            <a:ext uri="{FF2B5EF4-FFF2-40B4-BE49-F238E27FC236}">
              <a16:creationId xmlns:a16="http://schemas.microsoft.com/office/drawing/2014/main" id="{00000000-0008-0000-0000-0000DC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25" name="Text Box 25">
          <a:extLst>
            <a:ext uri="{FF2B5EF4-FFF2-40B4-BE49-F238E27FC236}">
              <a16:creationId xmlns:a16="http://schemas.microsoft.com/office/drawing/2014/main" id="{00000000-0008-0000-0000-0000DD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26" name="Text Box 26">
          <a:extLst>
            <a:ext uri="{FF2B5EF4-FFF2-40B4-BE49-F238E27FC236}">
              <a16:creationId xmlns:a16="http://schemas.microsoft.com/office/drawing/2014/main" id="{00000000-0008-0000-0000-0000DE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27" name="Text Box 27">
          <a:extLst>
            <a:ext uri="{FF2B5EF4-FFF2-40B4-BE49-F238E27FC236}">
              <a16:creationId xmlns:a16="http://schemas.microsoft.com/office/drawing/2014/main" id="{00000000-0008-0000-0000-0000DF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28" name="Text Box 24">
          <a:extLst>
            <a:ext uri="{FF2B5EF4-FFF2-40B4-BE49-F238E27FC236}">
              <a16:creationId xmlns:a16="http://schemas.microsoft.com/office/drawing/2014/main" id="{00000000-0008-0000-0000-0000E0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29" name="Text Box 25">
          <a:extLst>
            <a:ext uri="{FF2B5EF4-FFF2-40B4-BE49-F238E27FC236}">
              <a16:creationId xmlns:a16="http://schemas.microsoft.com/office/drawing/2014/main" id="{00000000-0008-0000-0000-0000E1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30" name="Text Box 26">
          <a:extLst>
            <a:ext uri="{FF2B5EF4-FFF2-40B4-BE49-F238E27FC236}">
              <a16:creationId xmlns:a16="http://schemas.microsoft.com/office/drawing/2014/main" id="{00000000-0008-0000-0000-0000E2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31" name="Text Box 27">
          <a:extLst>
            <a:ext uri="{FF2B5EF4-FFF2-40B4-BE49-F238E27FC236}">
              <a16:creationId xmlns:a16="http://schemas.microsoft.com/office/drawing/2014/main" id="{00000000-0008-0000-0000-0000E3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32" name="Text Box 24">
          <a:extLst>
            <a:ext uri="{FF2B5EF4-FFF2-40B4-BE49-F238E27FC236}">
              <a16:creationId xmlns:a16="http://schemas.microsoft.com/office/drawing/2014/main" id="{00000000-0008-0000-0000-0000E4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33" name="Text Box 25">
          <a:extLst>
            <a:ext uri="{FF2B5EF4-FFF2-40B4-BE49-F238E27FC236}">
              <a16:creationId xmlns:a16="http://schemas.microsoft.com/office/drawing/2014/main" id="{00000000-0008-0000-0000-0000E5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34" name="Text Box 26">
          <a:extLst>
            <a:ext uri="{FF2B5EF4-FFF2-40B4-BE49-F238E27FC236}">
              <a16:creationId xmlns:a16="http://schemas.microsoft.com/office/drawing/2014/main" id="{00000000-0008-0000-0000-0000E6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35" name="Text Box 27">
          <a:extLst>
            <a:ext uri="{FF2B5EF4-FFF2-40B4-BE49-F238E27FC236}">
              <a16:creationId xmlns:a16="http://schemas.microsoft.com/office/drawing/2014/main" id="{00000000-0008-0000-0000-0000E7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36" name="Text Box 24">
          <a:extLst>
            <a:ext uri="{FF2B5EF4-FFF2-40B4-BE49-F238E27FC236}">
              <a16:creationId xmlns:a16="http://schemas.microsoft.com/office/drawing/2014/main" id="{00000000-0008-0000-0000-0000E8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37" name="Text Box 25">
          <a:extLst>
            <a:ext uri="{FF2B5EF4-FFF2-40B4-BE49-F238E27FC236}">
              <a16:creationId xmlns:a16="http://schemas.microsoft.com/office/drawing/2014/main" id="{00000000-0008-0000-0000-0000E9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38" name="Text Box 26">
          <a:extLst>
            <a:ext uri="{FF2B5EF4-FFF2-40B4-BE49-F238E27FC236}">
              <a16:creationId xmlns:a16="http://schemas.microsoft.com/office/drawing/2014/main" id="{00000000-0008-0000-0000-0000EA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39" name="Text Box 27">
          <a:extLst>
            <a:ext uri="{FF2B5EF4-FFF2-40B4-BE49-F238E27FC236}">
              <a16:creationId xmlns:a16="http://schemas.microsoft.com/office/drawing/2014/main" id="{00000000-0008-0000-0000-0000EB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40" name="Text Box 24">
          <a:extLst>
            <a:ext uri="{FF2B5EF4-FFF2-40B4-BE49-F238E27FC236}">
              <a16:creationId xmlns:a16="http://schemas.microsoft.com/office/drawing/2014/main" id="{00000000-0008-0000-0000-0000EC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41" name="Text Box 25">
          <a:extLst>
            <a:ext uri="{FF2B5EF4-FFF2-40B4-BE49-F238E27FC236}">
              <a16:creationId xmlns:a16="http://schemas.microsoft.com/office/drawing/2014/main" id="{00000000-0008-0000-0000-0000ED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42" name="Text Box 26">
          <a:extLst>
            <a:ext uri="{FF2B5EF4-FFF2-40B4-BE49-F238E27FC236}">
              <a16:creationId xmlns:a16="http://schemas.microsoft.com/office/drawing/2014/main" id="{00000000-0008-0000-0000-0000EE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43" name="Text Box 27">
          <a:extLst>
            <a:ext uri="{FF2B5EF4-FFF2-40B4-BE49-F238E27FC236}">
              <a16:creationId xmlns:a16="http://schemas.microsoft.com/office/drawing/2014/main" id="{00000000-0008-0000-0000-0000EF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44" name="Text Box 24">
          <a:extLst>
            <a:ext uri="{FF2B5EF4-FFF2-40B4-BE49-F238E27FC236}">
              <a16:creationId xmlns:a16="http://schemas.microsoft.com/office/drawing/2014/main" id="{00000000-0008-0000-0000-0000F0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45" name="Text Box 25">
          <a:extLst>
            <a:ext uri="{FF2B5EF4-FFF2-40B4-BE49-F238E27FC236}">
              <a16:creationId xmlns:a16="http://schemas.microsoft.com/office/drawing/2014/main" id="{00000000-0008-0000-0000-0000F1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46" name="Text Box 26">
          <a:extLst>
            <a:ext uri="{FF2B5EF4-FFF2-40B4-BE49-F238E27FC236}">
              <a16:creationId xmlns:a16="http://schemas.microsoft.com/office/drawing/2014/main" id="{00000000-0008-0000-0000-0000F2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47" name="Text Box 27">
          <a:extLst>
            <a:ext uri="{FF2B5EF4-FFF2-40B4-BE49-F238E27FC236}">
              <a16:creationId xmlns:a16="http://schemas.microsoft.com/office/drawing/2014/main" id="{00000000-0008-0000-0000-0000F3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48" name="Text Box 24">
          <a:extLst>
            <a:ext uri="{FF2B5EF4-FFF2-40B4-BE49-F238E27FC236}">
              <a16:creationId xmlns:a16="http://schemas.microsoft.com/office/drawing/2014/main" id="{00000000-0008-0000-0000-0000F4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49" name="Text Box 25">
          <a:extLst>
            <a:ext uri="{FF2B5EF4-FFF2-40B4-BE49-F238E27FC236}">
              <a16:creationId xmlns:a16="http://schemas.microsoft.com/office/drawing/2014/main" id="{00000000-0008-0000-0000-0000F5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50" name="Text Box 26">
          <a:extLst>
            <a:ext uri="{FF2B5EF4-FFF2-40B4-BE49-F238E27FC236}">
              <a16:creationId xmlns:a16="http://schemas.microsoft.com/office/drawing/2014/main" id="{00000000-0008-0000-0000-0000F6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51" name="Text Box 27">
          <a:extLst>
            <a:ext uri="{FF2B5EF4-FFF2-40B4-BE49-F238E27FC236}">
              <a16:creationId xmlns:a16="http://schemas.microsoft.com/office/drawing/2014/main" id="{00000000-0008-0000-0000-0000F7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52" name="Text Box 24">
          <a:extLst>
            <a:ext uri="{FF2B5EF4-FFF2-40B4-BE49-F238E27FC236}">
              <a16:creationId xmlns:a16="http://schemas.microsoft.com/office/drawing/2014/main" id="{00000000-0008-0000-0000-0000F8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53" name="Text Box 25">
          <a:extLst>
            <a:ext uri="{FF2B5EF4-FFF2-40B4-BE49-F238E27FC236}">
              <a16:creationId xmlns:a16="http://schemas.microsoft.com/office/drawing/2014/main" id="{00000000-0008-0000-0000-0000F9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54" name="Text Box 26">
          <a:extLst>
            <a:ext uri="{FF2B5EF4-FFF2-40B4-BE49-F238E27FC236}">
              <a16:creationId xmlns:a16="http://schemas.microsoft.com/office/drawing/2014/main" id="{00000000-0008-0000-0000-0000FA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55" name="Text Box 27">
          <a:extLst>
            <a:ext uri="{FF2B5EF4-FFF2-40B4-BE49-F238E27FC236}">
              <a16:creationId xmlns:a16="http://schemas.microsoft.com/office/drawing/2014/main" id="{00000000-0008-0000-0000-0000FB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56" name="Text Box 24">
          <a:extLst>
            <a:ext uri="{FF2B5EF4-FFF2-40B4-BE49-F238E27FC236}">
              <a16:creationId xmlns:a16="http://schemas.microsoft.com/office/drawing/2014/main" id="{00000000-0008-0000-0000-0000FC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57" name="Text Box 25">
          <a:extLst>
            <a:ext uri="{FF2B5EF4-FFF2-40B4-BE49-F238E27FC236}">
              <a16:creationId xmlns:a16="http://schemas.microsoft.com/office/drawing/2014/main" id="{00000000-0008-0000-0000-0000FD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58" name="Text Box 26">
          <a:extLst>
            <a:ext uri="{FF2B5EF4-FFF2-40B4-BE49-F238E27FC236}">
              <a16:creationId xmlns:a16="http://schemas.microsoft.com/office/drawing/2014/main" id="{00000000-0008-0000-0000-0000FE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59" name="Text Box 27">
          <a:extLst>
            <a:ext uri="{FF2B5EF4-FFF2-40B4-BE49-F238E27FC236}">
              <a16:creationId xmlns:a16="http://schemas.microsoft.com/office/drawing/2014/main" id="{00000000-0008-0000-0000-0000FF09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60" name="Text Box 24">
          <a:extLst>
            <a:ext uri="{FF2B5EF4-FFF2-40B4-BE49-F238E27FC236}">
              <a16:creationId xmlns:a16="http://schemas.microsoft.com/office/drawing/2014/main" id="{00000000-0008-0000-0000-000000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61" name="Text Box 25">
          <a:extLst>
            <a:ext uri="{FF2B5EF4-FFF2-40B4-BE49-F238E27FC236}">
              <a16:creationId xmlns:a16="http://schemas.microsoft.com/office/drawing/2014/main" id="{00000000-0008-0000-0000-000001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62" name="Text Box 26">
          <a:extLst>
            <a:ext uri="{FF2B5EF4-FFF2-40B4-BE49-F238E27FC236}">
              <a16:creationId xmlns:a16="http://schemas.microsoft.com/office/drawing/2014/main" id="{00000000-0008-0000-0000-000002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63" name="Text Box 27">
          <a:extLst>
            <a:ext uri="{FF2B5EF4-FFF2-40B4-BE49-F238E27FC236}">
              <a16:creationId xmlns:a16="http://schemas.microsoft.com/office/drawing/2014/main" id="{00000000-0008-0000-0000-000003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64" name="Text Box 24">
          <a:extLst>
            <a:ext uri="{FF2B5EF4-FFF2-40B4-BE49-F238E27FC236}">
              <a16:creationId xmlns:a16="http://schemas.microsoft.com/office/drawing/2014/main" id="{00000000-0008-0000-0000-000004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65" name="Text Box 25">
          <a:extLst>
            <a:ext uri="{FF2B5EF4-FFF2-40B4-BE49-F238E27FC236}">
              <a16:creationId xmlns:a16="http://schemas.microsoft.com/office/drawing/2014/main" id="{00000000-0008-0000-0000-000005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66" name="Text Box 26">
          <a:extLst>
            <a:ext uri="{FF2B5EF4-FFF2-40B4-BE49-F238E27FC236}">
              <a16:creationId xmlns:a16="http://schemas.microsoft.com/office/drawing/2014/main" id="{00000000-0008-0000-0000-000006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67" name="Text Box 27">
          <a:extLst>
            <a:ext uri="{FF2B5EF4-FFF2-40B4-BE49-F238E27FC236}">
              <a16:creationId xmlns:a16="http://schemas.microsoft.com/office/drawing/2014/main" id="{00000000-0008-0000-0000-000007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68" name="Text Box 24">
          <a:extLst>
            <a:ext uri="{FF2B5EF4-FFF2-40B4-BE49-F238E27FC236}">
              <a16:creationId xmlns:a16="http://schemas.microsoft.com/office/drawing/2014/main" id="{00000000-0008-0000-0000-000008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69" name="Text Box 25">
          <a:extLst>
            <a:ext uri="{FF2B5EF4-FFF2-40B4-BE49-F238E27FC236}">
              <a16:creationId xmlns:a16="http://schemas.microsoft.com/office/drawing/2014/main" id="{00000000-0008-0000-0000-000009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70" name="Text Box 26">
          <a:extLst>
            <a:ext uri="{FF2B5EF4-FFF2-40B4-BE49-F238E27FC236}">
              <a16:creationId xmlns:a16="http://schemas.microsoft.com/office/drawing/2014/main" id="{00000000-0008-0000-0000-00000A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71" name="Text Box 27">
          <a:extLst>
            <a:ext uri="{FF2B5EF4-FFF2-40B4-BE49-F238E27FC236}">
              <a16:creationId xmlns:a16="http://schemas.microsoft.com/office/drawing/2014/main" id="{00000000-0008-0000-0000-00000B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72" name="Text Box 24">
          <a:extLst>
            <a:ext uri="{FF2B5EF4-FFF2-40B4-BE49-F238E27FC236}">
              <a16:creationId xmlns:a16="http://schemas.microsoft.com/office/drawing/2014/main" id="{00000000-0008-0000-0000-00000C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73" name="Text Box 25">
          <a:extLst>
            <a:ext uri="{FF2B5EF4-FFF2-40B4-BE49-F238E27FC236}">
              <a16:creationId xmlns:a16="http://schemas.microsoft.com/office/drawing/2014/main" id="{00000000-0008-0000-0000-00000D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74" name="Text Box 26">
          <a:extLst>
            <a:ext uri="{FF2B5EF4-FFF2-40B4-BE49-F238E27FC236}">
              <a16:creationId xmlns:a16="http://schemas.microsoft.com/office/drawing/2014/main" id="{00000000-0008-0000-0000-00000E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75" name="Text Box 27">
          <a:extLst>
            <a:ext uri="{FF2B5EF4-FFF2-40B4-BE49-F238E27FC236}">
              <a16:creationId xmlns:a16="http://schemas.microsoft.com/office/drawing/2014/main" id="{00000000-0008-0000-0000-00000F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76" name="Text Box 24">
          <a:extLst>
            <a:ext uri="{FF2B5EF4-FFF2-40B4-BE49-F238E27FC236}">
              <a16:creationId xmlns:a16="http://schemas.microsoft.com/office/drawing/2014/main" id="{00000000-0008-0000-0000-000010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77" name="Text Box 25">
          <a:extLst>
            <a:ext uri="{FF2B5EF4-FFF2-40B4-BE49-F238E27FC236}">
              <a16:creationId xmlns:a16="http://schemas.microsoft.com/office/drawing/2014/main" id="{00000000-0008-0000-0000-000011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78" name="Text Box 26">
          <a:extLst>
            <a:ext uri="{FF2B5EF4-FFF2-40B4-BE49-F238E27FC236}">
              <a16:creationId xmlns:a16="http://schemas.microsoft.com/office/drawing/2014/main" id="{00000000-0008-0000-0000-000012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79" name="Text Box 27">
          <a:extLst>
            <a:ext uri="{FF2B5EF4-FFF2-40B4-BE49-F238E27FC236}">
              <a16:creationId xmlns:a16="http://schemas.microsoft.com/office/drawing/2014/main" id="{00000000-0008-0000-0000-000013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80" name="Text Box 24">
          <a:extLst>
            <a:ext uri="{FF2B5EF4-FFF2-40B4-BE49-F238E27FC236}">
              <a16:creationId xmlns:a16="http://schemas.microsoft.com/office/drawing/2014/main" id="{00000000-0008-0000-0000-000014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81" name="Text Box 25">
          <a:extLst>
            <a:ext uri="{FF2B5EF4-FFF2-40B4-BE49-F238E27FC236}">
              <a16:creationId xmlns:a16="http://schemas.microsoft.com/office/drawing/2014/main" id="{00000000-0008-0000-0000-000015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82" name="Text Box 26">
          <a:extLst>
            <a:ext uri="{FF2B5EF4-FFF2-40B4-BE49-F238E27FC236}">
              <a16:creationId xmlns:a16="http://schemas.microsoft.com/office/drawing/2014/main" id="{00000000-0008-0000-0000-000016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83" name="Text Box 27">
          <a:extLst>
            <a:ext uri="{FF2B5EF4-FFF2-40B4-BE49-F238E27FC236}">
              <a16:creationId xmlns:a16="http://schemas.microsoft.com/office/drawing/2014/main" id="{00000000-0008-0000-0000-000017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84" name="Text Box 24">
          <a:extLst>
            <a:ext uri="{FF2B5EF4-FFF2-40B4-BE49-F238E27FC236}">
              <a16:creationId xmlns:a16="http://schemas.microsoft.com/office/drawing/2014/main" id="{00000000-0008-0000-0000-000018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85" name="Text Box 25">
          <a:extLst>
            <a:ext uri="{FF2B5EF4-FFF2-40B4-BE49-F238E27FC236}">
              <a16:creationId xmlns:a16="http://schemas.microsoft.com/office/drawing/2014/main" id="{00000000-0008-0000-0000-000019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86" name="Text Box 26">
          <a:extLst>
            <a:ext uri="{FF2B5EF4-FFF2-40B4-BE49-F238E27FC236}">
              <a16:creationId xmlns:a16="http://schemas.microsoft.com/office/drawing/2014/main" id="{00000000-0008-0000-0000-00001A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87" name="Text Box 27">
          <a:extLst>
            <a:ext uri="{FF2B5EF4-FFF2-40B4-BE49-F238E27FC236}">
              <a16:creationId xmlns:a16="http://schemas.microsoft.com/office/drawing/2014/main" id="{00000000-0008-0000-0000-00001B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88" name="Text Box 24">
          <a:extLst>
            <a:ext uri="{FF2B5EF4-FFF2-40B4-BE49-F238E27FC236}">
              <a16:creationId xmlns:a16="http://schemas.microsoft.com/office/drawing/2014/main" id="{00000000-0008-0000-0000-00001C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89" name="Text Box 25">
          <a:extLst>
            <a:ext uri="{FF2B5EF4-FFF2-40B4-BE49-F238E27FC236}">
              <a16:creationId xmlns:a16="http://schemas.microsoft.com/office/drawing/2014/main" id="{00000000-0008-0000-0000-00001D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90" name="Text Box 26">
          <a:extLst>
            <a:ext uri="{FF2B5EF4-FFF2-40B4-BE49-F238E27FC236}">
              <a16:creationId xmlns:a16="http://schemas.microsoft.com/office/drawing/2014/main" id="{00000000-0008-0000-0000-00001E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91" name="Text Box 27">
          <a:extLst>
            <a:ext uri="{FF2B5EF4-FFF2-40B4-BE49-F238E27FC236}">
              <a16:creationId xmlns:a16="http://schemas.microsoft.com/office/drawing/2014/main" id="{00000000-0008-0000-0000-00001F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92" name="Text Box 24">
          <a:extLst>
            <a:ext uri="{FF2B5EF4-FFF2-40B4-BE49-F238E27FC236}">
              <a16:creationId xmlns:a16="http://schemas.microsoft.com/office/drawing/2014/main" id="{00000000-0008-0000-0000-000020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93" name="Text Box 25">
          <a:extLst>
            <a:ext uri="{FF2B5EF4-FFF2-40B4-BE49-F238E27FC236}">
              <a16:creationId xmlns:a16="http://schemas.microsoft.com/office/drawing/2014/main" id="{00000000-0008-0000-0000-000021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94" name="Text Box 26">
          <a:extLst>
            <a:ext uri="{FF2B5EF4-FFF2-40B4-BE49-F238E27FC236}">
              <a16:creationId xmlns:a16="http://schemas.microsoft.com/office/drawing/2014/main" id="{00000000-0008-0000-0000-000022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66675</xdr:rowOff>
    </xdr:to>
    <xdr:sp macro="" textlink="">
      <xdr:nvSpPr>
        <xdr:cNvPr id="2595" name="Text Box 27">
          <a:extLst>
            <a:ext uri="{FF2B5EF4-FFF2-40B4-BE49-F238E27FC236}">
              <a16:creationId xmlns:a16="http://schemas.microsoft.com/office/drawing/2014/main" id="{00000000-0008-0000-0000-000023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596" name="Text Box 24">
          <a:extLst>
            <a:ext uri="{FF2B5EF4-FFF2-40B4-BE49-F238E27FC236}">
              <a16:creationId xmlns:a16="http://schemas.microsoft.com/office/drawing/2014/main" id="{00000000-0008-0000-0000-000024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597" name="Text Box 25">
          <a:extLst>
            <a:ext uri="{FF2B5EF4-FFF2-40B4-BE49-F238E27FC236}">
              <a16:creationId xmlns:a16="http://schemas.microsoft.com/office/drawing/2014/main" id="{00000000-0008-0000-0000-000025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598" name="Text Box 26">
          <a:extLst>
            <a:ext uri="{FF2B5EF4-FFF2-40B4-BE49-F238E27FC236}">
              <a16:creationId xmlns:a16="http://schemas.microsoft.com/office/drawing/2014/main" id="{00000000-0008-0000-0000-000026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599" name="Text Box 27">
          <a:extLst>
            <a:ext uri="{FF2B5EF4-FFF2-40B4-BE49-F238E27FC236}">
              <a16:creationId xmlns:a16="http://schemas.microsoft.com/office/drawing/2014/main" id="{00000000-0008-0000-0000-000027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00" name="Text Box 24">
          <a:extLst>
            <a:ext uri="{FF2B5EF4-FFF2-40B4-BE49-F238E27FC236}">
              <a16:creationId xmlns:a16="http://schemas.microsoft.com/office/drawing/2014/main" id="{00000000-0008-0000-0000-000028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01" name="Text Box 25">
          <a:extLst>
            <a:ext uri="{FF2B5EF4-FFF2-40B4-BE49-F238E27FC236}">
              <a16:creationId xmlns:a16="http://schemas.microsoft.com/office/drawing/2014/main" id="{00000000-0008-0000-0000-000029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02" name="Text Box 26">
          <a:extLst>
            <a:ext uri="{FF2B5EF4-FFF2-40B4-BE49-F238E27FC236}">
              <a16:creationId xmlns:a16="http://schemas.microsoft.com/office/drawing/2014/main" id="{00000000-0008-0000-0000-00002A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03" name="Text Box 27">
          <a:extLst>
            <a:ext uri="{FF2B5EF4-FFF2-40B4-BE49-F238E27FC236}">
              <a16:creationId xmlns:a16="http://schemas.microsoft.com/office/drawing/2014/main" id="{00000000-0008-0000-0000-00002B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04" name="Text Box 24">
          <a:extLst>
            <a:ext uri="{FF2B5EF4-FFF2-40B4-BE49-F238E27FC236}">
              <a16:creationId xmlns:a16="http://schemas.microsoft.com/office/drawing/2014/main" id="{00000000-0008-0000-0000-00002C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05" name="Text Box 25">
          <a:extLst>
            <a:ext uri="{FF2B5EF4-FFF2-40B4-BE49-F238E27FC236}">
              <a16:creationId xmlns:a16="http://schemas.microsoft.com/office/drawing/2014/main" id="{00000000-0008-0000-0000-00002D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06" name="Text Box 26">
          <a:extLst>
            <a:ext uri="{FF2B5EF4-FFF2-40B4-BE49-F238E27FC236}">
              <a16:creationId xmlns:a16="http://schemas.microsoft.com/office/drawing/2014/main" id="{00000000-0008-0000-0000-00002E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07" name="Text Box 27">
          <a:extLst>
            <a:ext uri="{FF2B5EF4-FFF2-40B4-BE49-F238E27FC236}">
              <a16:creationId xmlns:a16="http://schemas.microsoft.com/office/drawing/2014/main" id="{00000000-0008-0000-0000-00002F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08" name="Text Box 24">
          <a:extLst>
            <a:ext uri="{FF2B5EF4-FFF2-40B4-BE49-F238E27FC236}">
              <a16:creationId xmlns:a16="http://schemas.microsoft.com/office/drawing/2014/main" id="{00000000-0008-0000-0000-000030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09" name="Text Box 25">
          <a:extLst>
            <a:ext uri="{FF2B5EF4-FFF2-40B4-BE49-F238E27FC236}">
              <a16:creationId xmlns:a16="http://schemas.microsoft.com/office/drawing/2014/main" id="{00000000-0008-0000-0000-000031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10" name="Text Box 26">
          <a:extLst>
            <a:ext uri="{FF2B5EF4-FFF2-40B4-BE49-F238E27FC236}">
              <a16:creationId xmlns:a16="http://schemas.microsoft.com/office/drawing/2014/main" id="{00000000-0008-0000-0000-000032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11" name="Text Box 27">
          <a:extLst>
            <a:ext uri="{FF2B5EF4-FFF2-40B4-BE49-F238E27FC236}">
              <a16:creationId xmlns:a16="http://schemas.microsoft.com/office/drawing/2014/main" id="{00000000-0008-0000-0000-000033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12" name="Text Box 24">
          <a:extLst>
            <a:ext uri="{FF2B5EF4-FFF2-40B4-BE49-F238E27FC236}">
              <a16:creationId xmlns:a16="http://schemas.microsoft.com/office/drawing/2014/main" id="{00000000-0008-0000-0000-000034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13" name="Text Box 25">
          <a:extLst>
            <a:ext uri="{FF2B5EF4-FFF2-40B4-BE49-F238E27FC236}">
              <a16:creationId xmlns:a16="http://schemas.microsoft.com/office/drawing/2014/main" id="{00000000-0008-0000-0000-000035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14" name="Text Box 26">
          <a:extLst>
            <a:ext uri="{FF2B5EF4-FFF2-40B4-BE49-F238E27FC236}">
              <a16:creationId xmlns:a16="http://schemas.microsoft.com/office/drawing/2014/main" id="{00000000-0008-0000-0000-000036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15" name="Text Box 27">
          <a:extLst>
            <a:ext uri="{FF2B5EF4-FFF2-40B4-BE49-F238E27FC236}">
              <a16:creationId xmlns:a16="http://schemas.microsoft.com/office/drawing/2014/main" id="{00000000-0008-0000-0000-000037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16" name="Text Box 24">
          <a:extLst>
            <a:ext uri="{FF2B5EF4-FFF2-40B4-BE49-F238E27FC236}">
              <a16:creationId xmlns:a16="http://schemas.microsoft.com/office/drawing/2014/main" id="{00000000-0008-0000-0000-000038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17" name="Text Box 25">
          <a:extLst>
            <a:ext uri="{FF2B5EF4-FFF2-40B4-BE49-F238E27FC236}">
              <a16:creationId xmlns:a16="http://schemas.microsoft.com/office/drawing/2014/main" id="{00000000-0008-0000-0000-000039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18" name="Text Box 26">
          <a:extLst>
            <a:ext uri="{FF2B5EF4-FFF2-40B4-BE49-F238E27FC236}">
              <a16:creationId xmlns:a16="http://schemas.microsoft.com/office/drawing/2014/main" id="{00000000-0008-0000-0000-00003A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19" name="Text Box 27">
          <a:extLst>
            <a:ext uri="{FF2B5EF4-FFF2-40B4-BE49-F238E27FC236}">
              <a16:creationId xmlns:a16="http://schemas.microsoft.com/office/drawing/2014/main" id="{00000000-0008-0000-0000-00003B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20" name="Text Box 24">
          <a:extLst>
            <a:ext uri="{FF2B5EF4-FFF2-40B4-BE49-F238E27FC236}">
              <a16:creationId xmlns:a16="http://schemas.microsoft.com/office/drawing/2014/main" id="{00000000-0008-0000-0000-00003C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21" name="Text Box 25">
          <a:extLst>
            <a:ext uri="{FF2B5EF4-FFF2-40B4-BE49-F238E27FC236}">
              <a16:creationId xmlns:a16="http://schemas.microsoft.com/office/drawing/2014/main" id="{00000000-0008-0000-0000-00003D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22" name="Text Box 26">
          <a:extLst>
            <a:ext uri="{FF2B5EF4-FFF2-40B4-BE49-F238E27FC236}">
              <a16:creationId xmlns:a16="http://schemas.microsoft.com/office/drawing/2014/main" id="{00000000-0008-0000-0000-00003E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23" name="Text Box 27">
          <a:extLst>
            <a:ext uri="{FF2B5EF4-FFF2-40B4-BE49-F238E27FC236}">
              <a16:creationId xmlns:a16="http://schemas.microsoft.com/office/drawing/2014/main" id="{00000000-0008-0000-0000-00003F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24" name="Text Box 24">
          <a:extLst>
            <a:ext uri="{FF2B5EF4-FFF2-40B4-BE49-F238E27FC236}">
              <a16:creationId xmlns:a16="http://schemas.microsoft.com/office/drawing/2014/main" id="{00000000-0008-0000-0000-000040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25" name="Text Box 25">
          <a:extLst>
            <a:ext uri="{FF2B5EF4-FFF2-40B4-BE49-F238E27FC236}">
              <a16:creationId xmlns:a16="http://schemas.microsoft.com/office/drawing/2014/main" id="{00000000-0008-0000-0000-000041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26" name="Text Box 26">
          <a:extLst>
            <a:ext uri="{FF2B5EF4-FFF2-40B4-BE49-F238E27FC236}">
              <a16:creationId xmlns:a16="http://schemas.microsoft.com/office/drawing/2014/main" id="{00000000-0008-0000-0000-000042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27" name="Text Box 27">
          <a:extLst>
            <a:ext uri="{FF2B5EF4-FFF2-40B4-BE49-F238E27FC236}">
              <a16:creationId xmlns:a16="http://schemas.microsoft.com/office/drawing/2014/main" id="{00000000-0008-0000-0000-000043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28" name="Text Box 24">
          <a:extLst>
            <a:ext uri="{FF2B5EF4-FFF2-40B4-BE49-F238E27FC236}">
              <a16:creationId xmlns:a16="http://schemas.microsoft.com/office/drawing/2014/main" id="{00000000-0008-0000-0000-000044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29" name="Text Box 25">
          <a:extLst>
            <a:ext uri="{FF2B5EF4-FFF2-40B4-BE49-F238E27FC236}">
              <a16:creationId xmlns:a16="http://schemas.microsoft.com/office/drawing/2014/main" id="{00000000-0008-0000-0000-000045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30" name="Text Box 26">
          <a:extLst>
            <a:ext uri="{FF2B5EF4-FFF2-40B4-BE49-F238E27FC236}">
              <a16:creationId xmlns:a16="http://schemas.microsoft.com/office/drawing/2014/main" id="{00000000-0008-0000-0000-000046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31" name="Text Box 27">
          <a:extLst>
            <a:ext uri="{FF2B5EF4-FFF2-40B4-BE49-F238E27FC236}">
              <a16:creationId xmlns:a16="http://schemas.microsoft.com/office/drawing/2014/main" id="{00000000-0008-0000-0000-000047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32" name="Text Box 24">
          <a:extLst>
            <a:ext uri="{FF2B5EF4-FFF2-40B4-BE49-F238E27FC236}">
              <a16:creationId xmlns:a16="http://schemas.microsoft.com/office/drawing/2014/main" id="{00000000-0008-0000-0000-000048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33" name="Text Box 25">
          <a:extLst>
            <a:ext uri="{FF2B5EF4-FFF2-40B4-BE49-F238E27FC236}">
              <a16:creationId xmlns:a16="http://schemas.microsoft.com/office/drawing/2014/main" id="{00000000-0008-0000-0000-000049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34" name="Text Box 26">
          <a:extLst>
            <a:ext uri="{FF2B5EF4-FFF2-40B4-BE49-F238E27FC236}">
              <a16:creationId xmlns:a16="http://schemas.microsoft.com/office/drawing/2014/main" id="{00000000-0008-0000-0000-00004A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35" name="Text Box 27">
          <a:extLst>
            <a:ext uri="{FF2B5EF4-FFF2-40B4-BE49-F238E27FC236}">
              <a16:creationId xmlns:a16="http://schemas.microsoft.com/office/drawing/2014/main" id="{00000000-0008-0000-0000-00004B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36" name="Text Box 24">
          <a:extLst>
            <a:ext uri="{FF2B5EF4-FFF2-40B4-BE49-F238E27FC236}">
              <a16:creationId xmlns:a16="http://schemas.microsoft.com/office/drawing/2014/main" id="{00000000-0008-0000-0000-00004C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37" name="Text Box 25">
          <a:extLst>
            <a:ext uri="{FF2B5EF4-FFF2-40B4-BE49-F238E27FC236}">
              <a16:creationId xmlns:a16="http://schemas.microsoft.com/office/drawing/2014/main" id="{00000000-0008-0000-0000-00004D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38" name="Text Box 26">
          <a:extLst>
            <a:ext uri="{FF2B5EF4-FFF2-40B4-BE49-F238E27FC236}">
              <a16:creationId xmlns:a16="http://schemas.microsoft.com/office/drawing/2014/main" id="{00000000-0008-0000-0000-00004E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39" name="Text Box 27">
          <a:extLst>
            <a:ext uri="{FF2B5EF4-FFF2-40B4-BE49-F238E27FC236}">
              <a16:creationId xmlns:a16="http://schemas.microsoft.com/office/drawing/2014/main" id="{00000000-0008-0000-0000-00004F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40" name="Text Box 24">
          <a:extLst>
            <a:ext uri="{FF2B5EF4-FFF2-40B4-BE49-F238E27FC236}">
              <a16:creationId xmlns:a16="http://schemas.microsoft.com/office/drawing/2014/main" id="{00000000-0008-0000-0000-000050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41" name="Text Box 25">
          <a:extLst>
            <a:ext uri="{FF2B5EF4-FFF2-40B4-BE49-F238E27FC236}">
              <a16:creationId xmlns:a16="http://schemas.microsoft.com/office/drawing/2014/main" id="{00000000-0008-0000-0000-000051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42" name="Text Box 26">
          <a:extLst>
            <a:ext uri="{FF2B5EF4-FFF2-40B4-BE49-F238E27FC236}">
              <a16:creationId xmlns:a16="http://schemas.microsoft.com/office/drawing/2014/main" id="{00000000-0008-0000-0000-000052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43" name="Text Box 27">
          <a:extLst>
            <a:ext uri="{FF2B5EF4-FFF2-40B4-BE49-F238E27FC236}">
              <a16:creationId xmlns:a16="http://schemas.microsoft.com/office/drawing/2014/main" id="{00000000-0008-0000-0000-000053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44" name="Text Box 24">
          <a:extLst>
            <a:ext uri="{FF2B5EF4-FFF2-40B4-BE49-F238E27FC236}">
              <a16:creationId xmlns:a16="http://schemas.microsoft.com/office/drawing/2014/main" id="{00000000-0008-0000-0000-000054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45" name="Text Box 25">
          <a:extLst>
            <a:ext uri="{FF2B5EF4-FFF2-40B4-BE49-F238E27FC236}">
              <a16:creationId xmlns:a16="http://schemas.microsoft.com/office/drawing/2014/main" id="{00000000-0008-0000-0000-000055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46" name="Text Box 26">
          <a:extLst>
            <a:ext uri="{FF2B5EF4-FFF2-40B4-BE49-F238E27FC236}">
              <a16:creationId xmlns:a16="http://schemas.microsoft.com/office/drawing/2014/main" id="{00000000-0008-0000-0000-000056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47" name="Text Box 27">
          <a:extLst>
            <a:ext uri="{FF2B5EF4-FFF2-40B4-BE49-F238E27FC236}">
              <a16:creationId xmlns:a16="http://schemas.microsoft.com/office/drawing/2014/main" id="{00000000-0008-0000-0000-000057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48" name="Text Box 24">
          <a:extLst>
            <a:ext uri="{FF2B5EF4-FFF2-40B4-BE49-F238E27FC236}">
              <a16:creationId xmlns:a16="http://schemas.microsoft.com/office/drawing/2014/main" id="{00000000-0008-0000-0000-000058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49" name="Text Box 25">
          <a:extLst>
            <a:ext uri="{FF2B5EF4-FFF2-40B4-BE49-F238E27FC236}">
              <a16:creationId xmlns:a16="http://schemas.microsoft.com/office/drawing/2014/main" id="{00000000-0008-0000-0000-000059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50" name="Text Box 26">
          <a:extLst>
            <a:ext uri="{FF2B5EF4-FFF2-40B4-BE49-F238E27FC236}">
              <a16:creationId xmlns:a16="http://schemas.microsoft.com/office/drawing/2014/main" id="{00000000-0008-0000-0000-00005A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51" name="Text Box 27">
          <a:extLst>
            <a:ext uri="{FF2B5EF4-FFF2-40B4-BE49-F238E27FC236}">
              <a16:creationId xmlns:a16="http://schemas.microsoft.com/office/drawing/2014/main" id="{00000000-0008-0000-0000-00005B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52" name="Text Box 24">
          <a:extLst>
            <a:ext uri="{FF2B5EF4-FFF2-40B4-BE49-F238E27FC236}">
              <a16:creationId xmlns:a16="http://schemas.microsoft.com/office/drawing/2014/main" id="{00000000-0008-0000-0000-00005C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53" name="Text Box 25">
          <a:extLst>
            <a:ext uri="{FF2B5EF4-FFF2-40B4-BE49-F238E27FC236}">
              <a16:creationId xmlns:a16="http://schemas.microsoft.com/office/drawing/2014/main" id="{00000000-0008-0000-0000-00005D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54" name="Text Box 26">
          <a:extLst>
            <a:ext uri="{FF2B5EF4-FFF2-40B4-BE49-F238E27FC236}">
              <a16:creationId xmlns:a16="http://schemas.microsoft.com/office/drawing/2014/main" id="{00000000-0008-0000-0000-00005E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55" name="Text Box 27">
          <a:extLst>
            <a:ext uri="{FF2B5EF4-FFF2-40B4-BE49-F238E27FC236}">
              <a16:creationId xmlns:a16="http://schemas.microsoft.com/office/drawing/2014/main" id="{00000000-0008-0000-0000-00005F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56" name="Text Box 24">
          <a:extLst>
            <a:ext uri="{FF2B5EF4-FFF2-40B4-BE49-F238E27FC236}">
              <a16:creationId xmlns:a16="http://schemas.microsoft.com/office/drawing/2014/main" id="{00000000-0008-0000-0000-000060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57" name="Text Box 25">
          <a:extLst>
            <a:ext uri="{FF2B5EF4-FFF2-40B4-BE49-F238E27FC236}">
              <a16:creationId xmlns:a16="http://schemas.microsoft.com/office/drawing/2014/main" id="{00000000-0008-0000-0000-000061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58" name="Text Box 26">
          <a:extLst>
            <a:ext uri="{FF2B5EF4-FFF2-40B4-BE49-F238E27FC236}">
              <a16:creationId xmlns:a16="http://schemas.microsoft.com/office/drawing/2014/main" id="{00000000-0008-0000-0000-000062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59" name="Text Box 27">
          <a:extLst>
            <a:ext uri="{FF2B5EF4-FFF2-40B4-BE49-F238E27FC236}">
              <a16:creationId xmlns:a16="http://schemas.microsoft.com/office/drawing/2014/main" id="{00000000-0008-0000-0000-000063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60" name="Text Box 24">
          <a:extLst>
            <a:ext uri="{FF2B5EF4-FFF2-40B4-BE49-F238E27FC236}">
              <a16:creationId xmlns:a16="http://schemas.microsoft.com/office/drawing/2014/main" id="{00000000-0008-0000-0000-000064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61" name="Text Box 25">
          <a:extLst>
            <a:ext uri="{FF2B5EF4-FFF2-40B4-BE49-F238E27FC236}">
              <a16:creationId xmlns:a16="http://schemas.microsoft.com/office/drawing/2014/main" id="{00000000-0008-0000-0000-000065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62" name="Text Box 26">
          <a:extLst>
            <a:ext uri="{FF2B5EF4-FFF2-40B4-BE49-F238E27FC236}">
              <a16:creationId xmlns:a16="http://schemas.microsoft.com/office/drawing/2014/main" id="{00000000-0008-0000-0000-000066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63" name="Text Box 27">
          <a:extLst>
            <a:ext uri="{FF2B5EF4-FFF2-40B4-BE49-F238E27FC236}">
              <a16:creationId xmlns:a16="http://schemas.microsoft.com/office/drawing/2014/main" id="{00000000-0008-0000-0000-000067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64" name="Text Box 24">
          <a:extLst>
            <a:ext uri="{FF2B5EF4-FFF2-40B4-BE49-F238E27FC236}">
              <a16:creationId xmlns:a16="http://schemas.microsoft.com/office/drawing/2014/main" id="{00000000-0008-0000-0000-000068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65" name="Text Box 25">
          <a:extLst>
            <a:ext uri="{FF2B5EF4-FFF2-40B4-BE49-F238E27FC236}">
              <a16:creationId xmlns:a16="http://schemas.microsoft.com/office/drawing/2014/main" id="{00000000-0008-0000-0000-000069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66" name="Text Box 26">
          <a:extLst>
            <a:ext uri="{FF2B5EF4-FFF2-40B4-BE49-F238E27FC236}">
              <a16:creationId xmlns:a16="http://schemas.microsoft.com/office/drawing/2014/main" id="{00000000-0008-0000-0000-00006A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67" name="Text Box 27">
          <a:extLst>
            <a:ext uri="{FF2B5EF4-FFF2-40B4-BE49-F238E27FC236}">
              <a16:creationId xmlns:a16="http://schemas.microsoft.com/office/drawing/2014/main" id="{00000000-0008-0000-0000-00006B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68" name="Text Box 24">
          <a:extLst>
            <a:ext uri="{FF2B5EF4-FFF2-40B4-BE49-F238E27FC236}">
              <a16:creationId xmlns:a16="http://schemas.microsoft.com/office/drawing/2014/main" id="{00000000-0008-0000-0000-00006C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69" name="Text Box 25">
          <a:extLst>
            <a:ext uri="{FF2B5EF4-FFF2-40B4-BE49-F238E27FC236}">
              <a16:creationId xmlns:a16="http://schemas.microsoft.com/office/drawing/2014/main" id="{00000000-0008-0000-0000-00006D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70" name="Text Box 26">
          <a:extLst>
            <a:ext uri="{FF2B5EF4-FFF2-40B4-BE49-F238E27FC236}">
              <a16:creationId xmlns:a16="http://schemas.microsoft.com/office/drawing/2014/main" id="{00000000-0008-0000-0000-00006E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71" name="Text Box 27">
          <a:extLst>
            <a:ext uri="{FF2B5EF4-FFF2-40B4-BE49-F238E27FC236}">
              <a16:creationId xmlns:a16="http://schemas.microsoft.com/office/drawing/2014/main" id="{00000000-0008-0000-0000-00006F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72" name="Text Box 24">
          <a:extLst>
            <a:ext uri="{FF2B5EF4-FFF2-40B4-BE49-F238E27FC236}">
              <a16:creationId xmlns:a16="http://schemas.microsoft.com/office/drawing/2014/main" id="{00000000-0008-0000-0000-000070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73" name="Text Box 25">
          <a:extLst>
            <a:ext uri="{FF2B5EF4-FFF2-40B4-BE49-F238E27FC236}">
              <a16:creationId xmlns:a16="http://schemas.microsoft.com/office/drawing/2014/main" id="{00000000-0008-0000-0000-000071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74" name="Text Box 26">
          <a:extLst>
            <a:ext uri="{FF2B5EF4-FFF2-40B4-BE49-F238E27FC236}">
              <a16:creationId xmlns:a16="http://schemas.microsoft.com/office/drawing/2014/main" id="{00000000-0008-0000-0000-000072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75" name="Text Box 27">
          <a:extLst>
            <a:ext uri="{FF2B5EF4-FFF2-40B4-BE49-F238E27FC236}">
              <a16:creationId xmlns:a16="http://schemas.microsoft.com/office/drawing/2014/main" id="{00000000-0008-0000-0000-000073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76" name="Text Box 24">
          <a:extLst>
            <a:ext uri="{FF2B5EF4-FFF2-40B4-BE49-F238E27FC236}">
              <a16:creationId xmlns:a16="http://schemas.microsoft.com/office/drawing/2014/main" id="{00000000-0008-0000-0000-000074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77" name="Text Box 25">
          <a:extLst>
            <a:ext uri="{FF2B5EF4-FFF2-40B4-BE49-F238E27FC236}">
              <a16:creationId xmlns:a16="http://schemas.microsoft.com/office/drawing/2014/main" id="{00000000-0008-0000-0000-000075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78" name="Text Box 26">
          <a:extLst>
            <a:ext uri="{FF2B5EF4-FFF2-40B4-BE49-F238E27FC236}">
              <a16:creationId xmlns:a16="http://schemas.microsoft.com/office/drawing/2014/main" id="{00000000-0008-0000-0000-000076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79" name="Text Box 27">
          <a:extLst>
            <a:ext uri="{FF2B5EF4-FFF2-40B4-BE49-F238E27FC236}">
              <a16:creationId xmlns:a16="http://schemas.microsoft.com/office/drawing/2014/main" id="{00000000-0008-0000-0000-000077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80" name="Text Box 24">
          <a:extLst>
            <a:ext uri="{FF2B5EF4-FFF2-40B4-BE49-F238E27FC236}">
              <a16:creationId xmlns:a16="http://schemas.microsoft.com/office/drawing/2014/main" id="{00000000-0008-0000-0000-000078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81" name="Text Box 25">
          <a:extLst>
            <a:ext uri="{FF2B5EF4-FFF2-40B4-BE49-F238E27FC236}">
              <a16:creationId xmlns:a16="http://schemas.microsoft.com/office/drawing/2014/main" id="{00000000-0008-0000-0000-000079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82" name="Text Box 26">
          <a:extLst>
            <a:ext uri="{FF2B5EF4-FFF2-40B4-BE49-F238E27FC236}">
              <a16:creationId xmlns:a16="http://schemas.microsoft.com/office/drawing/2014/main" id="{00000000-0008-0000-0000-00007A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83" name="Text Box 27">
          <a:extLst>
            <a:ext uri="{FF2B5EF4-FFF2-40B4-BE49-F238E27FC236}">
              <a16:creationId xmlns:a16="http://schemas.microsoft.com/office/drawing/2014/main" id="{00000000-0008-0000-0000-00007B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84" name="Text Box 24">
          <a:extLst>
            <a:ext uri="{FF2B5EF4-FFF2-40B4-BE49-F238E27FC236}">
              <a16:creationId xmlns:a16="http://schemas.microsoft.com/office/drawing/2014/main" id="{00000000-0008-0000-0000-00007C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85" name="Text Box 25">
          <a:extLst>
            <a:ext uri="{FF2B5EF4-FFF2-40B4-BE49-F238E27FC236}">
              <a16:creationId xmlns:a16="http://schemas.microsoft.com/office/drawing/2014/main" id="{00000000-0008-0000-0000-00007D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86" name="Text Box 26">
          <a:extLst>
            <a:ext uri="{FF2B5EF4-FFF2-40B4-BE49-F238E27FC236}">
              <a16:creationId xmlns:a16="http://schemas.microsoft.com/office/drawing/2014/main" id="{00000000-0008-0000-0000-00007E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87" name="Text Box 27">
          <a:extLst>
            <a:ext uri="{FF2B5EF4-FFF2-40B4-BE49-F238E27FC236}">
              <a16:creationId xmlns:a16="http://schemas.microsoft.com/office/drawing/2014/main" id="{00000000-0008-0000-0000-00007F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88" name="Text Box 24">
          <a:extLst>
            <a:ext uri="{FF2B5EF4-FFF2-40B4-BE49-F238E27FC236}">
              <a16:creationId xmlns:a16="http://schemas.microsoft.com/office/drawing/2014/main" id="{00000000-0008-0000-0000-000080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89" name="Text Box 25">
          <a:extLst>
            <a:ext uri="{FF2B5EF4-FFF2-40B4-BE49-F238E27FC236}">
              <a16:creationId xmlns:a16="http://schemas.microsoft.com/office/drawing/2014/main" id="{00000000-0008-0000-0000-000081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90" name="Text Box 26">
          <a:extLst>
            <a:ext uri="{FF2B5EF4-FFF2-40B4-BE49-F238E27FC236}">
              <a16:creationId xmlns:a16="http://schemas.microsoft.com/office/drawing/2014/main" id="{00000000-0008-0000-0000-000082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91" name="Text Box 27">
          <a:extLst>
            <a:ext uri="{FF2B5EF4-FFF2-40B4-BE49-F238E27FC236}">
              <a16:creationId xmlns:a16="http://schemas.microsoft.com/office/drawing/2014/main" id="{00000000-0008-0000-0000-000083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92" name="Text Box 24">
          <a:extLst>
            <a:ext uri="{FF2B5EF4-FFF2-40B4-BE49-F238E27FC236}">
              <a16:creationId xmlns:a16="http://schemas.microsoft.com/office/drawing/2014/main" id="{00000000-0008-0000-0000-000084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93" name="Text Box 25">
          <a:extLst>
            <a:ext uri="{FF2B5EF4-FFF2-40B4-BE49-F238E27FC236}">
              <a16:creationId xmlns:a16="http://schemas.microsoft.com/office/drawing/2014/main" id="{00000000-0008-0000-0000-000085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94" name="Text Box 26">
          <a:extLst>
            <a:ext uri="{FF2B5EF4-FFF2-40B4-BE49-F238E27FC236}">
              <a16:creationId xmlns:a16="http://schemas.microsoft.com/office/drawing/2014/main" id="{00000000-0008-0000-0000-000086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95" name="Text Box 27">
          <a:extLst>
            <a:ext uri="{FF2B5EF4-FFF2-40B4-BE49-F238E27FC236}">
              <a16:creationId xmlns:a16="http://schemas.microsoft.com/office/drawing/2014/main" id="{00000000-0008-0000-0000-000087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96" name="Text Box 24">
          <a:extLst>
            <a:ext uri="{FF2B5EF4-FFF2-40B4-BE49-F238E27FC236}">
              <a16:creationId xmlns:a16="http://schemas.microsoft.com/office/drawing/2014/main" id="{00000000-0008-0000-0000-000088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97" name="Text Box 25">
          <a:extLst>
            <a:ext uri="{FF2B5EF4-FFF2-40B4-BE49-F238E27FC236}">
              <a16:creationId xmlns:a16="http://schemas.microsoft.com/office/drawing/2014/main" id="{00000000-0008-0000-0000-000089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98" name="Text Box 26">
          <a:extLst>
            <a:ext uri="{FF2B5EF4-FFF2-40B4-BE49-F238E27FC236}">
              <a16:creationId xmlns:a16="http://schemas.microsoft.com/office/drawing/2014/main" id="{00000000-0008-0000-0000-00008A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699" name="Text Box 27">
          <a:extLst>
            <a:ext uri="{FF2B5EF4-FFF2-40B4-BE49-F238E27FC236}">
              <a16:creationId xmlns:a16="http://schemas.microsoft.com/office/drawing/2014/main" id="{00000000-0008-0000-0000-00008B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00" name="Text Box 24">
          <a:extLst>
            <a:ext uri="{FF2B5EF4-FFF2-40B4-BE49-F238E27FC236}">
              <a16:creationId xmlns:a16="http://schemas.microsoft.com/office/drawing/2014/main" id="{00000000-0008-0000-0000-00008C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01" name="Text Box 25">
          <a:extLst>
            <a:ext uri="{FF2B5EF4-FFF2-40B4-BE49-F238E27FC236}">
              <a16:creationId xmlns:a16="http://schemas.microsoft.com/office/drawing/2014/main" id="{00000000-0008-0000-0000-00008D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02" name="Text Box 26">
          <a:extLst>
            <a:ext uri="{FF2B5EF4-FFF2-40B4-BE49-F238E27FC236}">
              <a16:creationId xmlns:a16="http://schemas.microsoft.com/office/drawing/2014/main" id="{00000000-0008-0000-0000-00008E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03" name="Text Box 27">
          <a:extLst>
            <a:ext uri="{FF2B5EF4-FFF2-40B4-BE49-F238E27FC236}">
              <a16:creationId xmlns:a16="http://schemas.microsoft.com/office/drawing/2014/main" id="{00000000-0008-0000-0000-00008F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04" name="Text Box 24">
          <a:extLst>
            <a:ext uri="{FF2B5EF4-FFF2-40B4-BE49-F238E27FC236}">
              <a16:creationId xmlns:a16="http://schemas.microsoft.com/office/drawing/2014/main" id="{00000000-0008-0000-0000-000090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05" name="Text Box 25">
          <a:extLst>
            <a:ext uri="{FF2B5EF4-FFF2-40B4-BE49-F238E27FC236}">
              <a16:creationId xmlns:a16="http://schemas.microsoft.com/office/drawing/2014/main" id="{00000000-0008-0000-0000-000091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06" name="Text Box 26">
          <a:extLst>
            <a:ext uri="{FF2B5EF4-FFF2-40B4-BE49-F238E27FC236}">
              <a16:creationId xmlns:a16="http://schemas.microsoft.com/office/drawing/2014/main" id="{00000000-0008-0000-0000-000092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07" name="Text Box 27">
          <a:extLst>
            <a:ext uri="{FF2B5EF4-FFF2-40B4-BE49-F238E27FC236}">
              <a16:creationId xmlns:a16="http://schemas.microsoft.com/office/drawing/2014/main" id="{00000000-0008-0000-0000-000093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08" name="Text Box 24">
          <a:extLst>
            <a:ext uri="{FF2B5EF4-FFF2-40B4-BE49-F238E27FC236}">
              <a16:creationId xmlns:a16="http://schemas.microsoft.com/office/drawing/2014/main" id="{00000000-0008-0000-0000-000094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09" name="Text Box 25">
          <a:extLst>
            <a:ext uri="{FF2B5EF4-FFF2-40B4-BE49-F238E27FC236}">
              <a16:creationId xmlns:a16="http://schemas.microsoft.com/office/drawing/2014/main" id="{00000000-0008-0000-0000-000095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10" name="Text Box 26">
          <a:extLst>
            <a:ext uri="{FF2B5EF4-FFF2-40B4-BE49-F238E27FC236}">
              <a16:creationId xmlns:a16="http://schemas.microsoft.com/office/drawing/2014/main" id="{00000000-0008-0000-0000-000096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11" name="Text Box 27">
          <a:extLst>
            <a:ext uri="{FF2B5EF4-FFF2-40B4-BE49-F238E27FC236}">
              <a16:creationId xmlns:a16="http://schemas.microsoft.com/office/drawing/2014/main" id="{00000000-0008-0000-0000-000097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12" name="Text Box 24">
          <a:extLst>
            <a:ext uri="{FF2B5EF4-FFF2-40B4-BE49-F238E27FC236}">
              <a16:creationId xmlns:a16="http://schemas.microsoft.com/office/drawing/2014/main" id="{00000000-0008-0000-0000-000098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13" name="Text Box 25">
          <a:extLst>
            <a:ext uri="{FF2B5EF4-FFF2-40B4-BE49-F238E27FC236}">
              <a16:creationId xmlns:a16="http://schemas.microsoft.com/office/drawing/2014/main" id="{00000000-0008-0000-0000-000099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14" name="Text Box 26">
          <a:extLst>
            <a:ext uri="{FF2B5EF4-FFF2-40B4-BE49-F238E27FC236}">
              <a16:creationId xmlns:a16="http://schemas.microsoft.com/office/drawing/2014/main" id="{00000000-0008-0000-0000-00009A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15" name="Text Box 27">
          <a:extLst>
            <a:ext uri="{FF2B5EF4-FFF2-40B4-BE49-F238E27FC236}">
              <a16:creationId xmlns:a16="http://schemas.microsoft.com/office/drawing/2014/main" id="{00000000-0008-0000-0000-00009B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16" name="Text Box 24">
          <a:extLst>
            <a:ext uri="{FF2B5EF4-FFF2-40B4-BE49-F238E27FC236}">
              <a16:creationId xmlns:a16="http://schemas.microsoft.com/office/drawing/2014/main" id="{00000000-0008-0000-0000-00009C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17" name="Text Box 25">
          <a:extLst>
            <a:ext uri="{FF2B5EF4-FFF2-40B4-BE49-F238E27FC236}">
              <a16:creationId xmlns:a16="http://schemas.microsoft.com/office/drawing/2014/main" id="{00000000-0008-0000-0000-00009D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18" name="Text Box 26">
          <a:extLst>
            <a:ext uri="{FF2B5EF4-FFF2-40B4-BE49-F238E27FC236}">
              <a16:creationId xmlns:a16="http://schemas.microsoft.com/office/drawing/2014/main" id="{00000000-0008-0000-0000-00009E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19" name="Text Box 27">
          <a:extLst>
            <a:ext uri="{FF2B5EF4-FFF2-40B4-BE49-F238E27FC236}">
              <a16:creationId xmlns:a16="http://schemas.microsoft.com/office/drawing/2014/main" id="{00000000-0008-0000-0000-00009F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20" name="Text Box 24">
          <a:extLst>
            <a:ext uri="{FF2B5EF4-FFF2-40B4-BE49-F238E27FC236}">
              <a16:creationId xmlns:a16="http://schemas.microsoft.com/office/drawing/2014/main" id="{00000000-0008-0000-0000-0000A0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21" name="Text Box 25">
          <a:extLst>
            <a:ext uri="{FF2B5EF4-FFF2-40B4-BE49-F238E27FC236}">
              <a16:creationId xmlns:a16="http://schemas.microsoft.com/office/drawing/2014/main" id="{00000000-0008-0000-0000-0000A1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22" name="Text Box 26">
          <a:extLst>
            <a:ext uri="{FF2B5EF4-FFF2-40B4-BE49-F238E27FC236}">
              <a16:creationId xmlns:a16="http://schemas.microsoft.com/office/drawing/2014/main" id="{00000000-0008-0000-0000-0000A2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23" name="Text Box 27">
          <a:extLst>
            <a:ext uri="{FF2B5EF4-FFF2-40B4-BE49-F238E27FC236}">
              <a16:creationId xmlns:a16="http://schemas.microsoft.com/office/drawing/2014/main" id="{00000000-0008-0000-0000-0000A3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24" name="Text Box 24">
          <a:extLst>
            <a:ext uri="{FF2B5EF4-FFF2-40B4-BE49-F238E27FC236}">
              <a16:creationId xmlns:a16="http://schemas.microsoft.com/office/drawing/2014/main" id="{00000000-0008-0000-0000-0000A4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25" name="Text Box 25">
          <a:extLst>
            <a:ext uri="{FF2B5EF4-FFF2-40B4-BE49-F238E27FC236}">
              <a16:creationId xmlns:a16="http://schemas.microsoft.com/office/drawing/2014/main" id="{00000000-0008-0000-0000-0000A5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26" name="Text Box 26">
          <a:extLst>
            <a:ext uri="{FF2B5EF4-FFF2-40B4-BE49-F238E27FC236}">
              <a16:creationId xmlns:a16="http://schemas.microsoft.com/office/drawing/2014/main" id="{00000000-0008-0000-0000-0000A6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27" name="Text Box 27">
          <a:extLst>
            <a:ext uri="{FF2B5EF4-FFF2-40B4-BE49-F238E27FC236}">
              <a16:creationId xmlns:a16="http://schemas.microsoft.com/office/drawing/2014/main" id="{00000000-0008-0000-0000-0000A7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28" name="Text Box 24">
          <a:extLst>
            <a:ext uri="{FF2B5EF4-FFF2-40B4-BE49-F238E27FC236}">
              <a16:creationId xmlns:a16="http://schemas.microsoft.com/office/drawing/2014/main" id="{00000000-0008-0000-0000-0000A8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29" name="Text Box 25">
          <a:extLst>
            <a:ext uri="{FF2B5EF4-FFF2-40B4-BE49-F238E27FC236}">
              <a16:creationId xmlns:a16="http://schemas.microsoft.com/office/drawing/2014/main" id="{00000000-0008-0000-0000-0000A9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30" name="Text Box 26">
          <a:extLst>
            <a:ext uri="{FF2B5EF4-FFF2-40B4-BE49-F238E27FC236}">
              <a16:creationId xmlns:a16="http://schemas.microsoft.com/office/drawing/2014/main" id="{00000000-0008-0000-0000-0000AA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31" name="Text Box 27">
          <a:extLst>
            <a:ext uri="{FF2B5EF4-FFF2-40B4-BE49-F238E27FC236}">
              <a16:creationId xmlns:a16="http://schemas.microsoft.com/office/drawing/2014/main" id="{00000000-0008-0000-0000-0000AB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32" name="Text Box 24">
          <a:extLst>
            <a:ext uri="{FF2B5EF4-FFF2-40B4-BE49-F238E27FC236}">
              <a16:creationId xmlns:a16="http://schemas.microsoft.com/office/drawing/2014/main" id="{00000000-0008-0000-0000-0000AC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33" name="Text Box 25">
          <a:extLst>
            <a:ext uri="{FF2B5EF4-FFF2-40B4-BE49-F238E27FC236}">
              <a16:creationId xmlns:a16="http://schemas.microsoft.com/office/drawing/2014/main" id="{00000000-0008-0000-0000-0000AD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34" name="Text Box 26">
          <a:extLst>
            <a:ext uri="{FF2B5EF4-FFF2-40B4-BE49-F238E27FC236}">
              <a16:creationId xmlns:a16="http://schemas.microsoft.com/office/drawing/2014/main" id="{00000000-0008-0000-0000-0000AE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35" name="Text Box 27">
          <a:extLst>
            <a:ext uri="{FF2B5EF4-FFF2-40B4-BE49-F238E27FC236}">
              <a16:creationId xmlns:a16="http://schemas.microsoft.com/office/drawing/2014/main" id="{00000000-0008-0000-0000-0000AF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36" name="Text Box 24">
          <a:extLst>
            <a:ext uri="{FF2B5EF4-FFF2-40B4-BE49-F238E27FC236}">
              <a16:creationId xmlns:a16="http://schemas.microsoft.com/office/drawing/2014/main" id="{00000000-0008-0000-0000-0000B0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37" name="Text Box 25">
          <a:extLst>
            <a:ext uri="{FF2B5EF4-FFF2-40B4-BE49-F238E27FC236}">
              <a16:creationId xmlns:a16="http://schemas.microsoft.com/office/drawing/2014/main" id="{00000000-0008-0000-0000-0000B1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38" name="Text Box 26">
          <a:extLst>
            <a:ext uri="{FF2B5EF4-FFF2-40B4-BE49-F238E27FC236}">
              <a16:creationId xmlns:a16="http://schemas.microsoft.com/office/drawing/2014/main" id="{00000000-0008-0000-0000-0000B2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39" name="Text Box 27">
          <a:extLst>
            <a:ext uri="{FF2B5EF4-FFF2-40B4-BE49-F238E27FC236}">
              <a16:creationId xmlns:a16="http://schemas.microsoft.com/office/drawing/2014/main" id="{00000000-0008-0000-0000-0000B3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40" name="Text Box 24">
          <a:extLst>
            <a:ext uri="{FF2B5EF4-FFF2-40B4-BE49-F238E27FC236}">
              <a16:creationId xmlns:a16="http://schemas.microsoft.com/office/drawing/2014/main" id="{00000000-0008-0000-0000-0000B4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41" name="Text Box 25">
          <a:extLst>
            <a:ext uri="{FF2B5EF4-FFF2-40B4-BE49-F238E27FC236}">
              <a16:creationId xmlns:a16="http://schemas.microsoft.com/office/drawing/2014/main" id="{00000000-0008-0000-0000-0000B5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42" name="Text Box 26">
          <a:extLst>
            <a:ext uri="{FF2B5EF4-FFF2-40B4-BE49-F238E27FC236}">
              <a16:creationId xmlns:a16="http://schemas.microsoft.com/office/drawing/2014/main" id="{00000000-0008-0000-0000-0000B6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43" name="Text Box 27">
          <a:extLst>
            <a:ext uri="{FF2B5EF4-FFF2-40B4-BE49-F238E27FC236}">
              <a16:creationId xmlns:a16="http://schemas.microsoft.com/office/drawing/2014/main" id="{00000000-0008-0000-0000-0000B7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44" name="Text Box 24">
          <a:extLst>
            <a:ext uri="{FF2B5EF4-FFF2-40B4-BE49-F238E27FC236}">
              <a16:creationId xmlns:a16="http://schemas.microsoft.com/office/drawing/2014/main" id="{00000000-0008-0000-0000-0000B8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45" name="Text Box 25">
          <a:extLst>
            <a:ext uri="{FF2B5EF4-FFF2-40B4-BE49-F238E27FC236}">
              <a16:creationId xmlns:a16="http://schemas.microsoft.com/office/drawing/2014/main" id="{00000000-0008-0000-0000-0000B9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46" name="Text Box 26">
          <a:extLst>
            <a:ext uri="{FF2B5EF4-FFF2-40B4-BE49-F238E27FC236}">
              <a16:creationId xmlns:a16="http://schemas.microsoft.com/office/drawing/2014/main" id="{00000000-0008-0000-0000-0000BA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47" name="Text Box 27">
          <a:extLst>
            <a:ext uri="{FF2B5EF4-FFF2-40B4-BE49-F238E27FC236}">
              <a16:creationId xmlns:a16="http://schemas.microsoft.com/office/drawing/2014/main" id="{00000000-0008-0000-0000-0000BB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48" name="Text Box 24">
          <a:extLst>
            <a:ext uri="{FF2B5EF4-FFF2-40B4-BE49-F238E27FC236}">
              <a16:creationId xmlns:a16="http://schemas.microsoft.com/office/drawing/2014/main" id="{00000000-0008-0000-0000-0000BC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49" name="Text Box 25">
          <a:extLst>
            <a:ext uri="{FF2B5EF4-FFF2-40B4-BE49-F238E27FC236}">
              <a16:creationId xmlns:a16="http://schemas.microsoft.com/office/drawing/2014/main" id="{00000000-0008-0000-0000-0000BD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50" name="Text Box 26">
          <a:extLst>
            <a:ext uri="{FF2B5EF4-FFF2-40B4-BE49-F238E27FC236}">
              <a16:creationId xmlns:a16="http://schemas.microsoft.com/office/drawing/2014/main" id="{00000000-0008-0000-0000-0000BE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51" name="Text Box 27">
          <a:extLst>
            <a:ext uri="{FF2B5EF4-FFF2-40B4-BE49-F238E27FC236}">
              <a16:creationId xmlns:a16="http://schemas.microsoft.com/office/drawing/2014/main" id="{00000000-0008-0000-0000-0000BF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52" name="Text Box 24">
          <a:extLst>
            <a:ext uri="{FF2B5EF4-FFF2-40B4-BE49-F238E27FC236}">
              <a16:creationId xmlns:a16="http://schemas.microsoft.com/office/drawing/2014/main" id="{00000000-0008-0000-0000-0000C0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53" name="Text Box 25">
          <a:extLst>
            <a:ext uri="{FF2B5EF4-FFF2-40B4-BE49-F238E27FC236}">
              <a16:creationId xmlns:a16="http://schemas.microsoft.com/office/drawing/2014/main" id="{00000000-0008-0000-0000-0000C1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54" name="Text Box 26">
          <a:extLst>
            <a:ext uri="{FF2B5EF4-FFF2-40B4-BE49-F238E27FC236}">
              <a16:creationId xmlns:a16="http://schemas.microsoft.com/office/drawing/2014/main" id="{00000000-0008-0000-0000-0000C2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55" name="Text Box 27">
          <a:extLst>
            <a:ext uri="{FF2B5EF4-FFF2-40B4-BE49-F238E27FC236}">
              <a16:creationId xmlns:a16="http://schemas.microsoft.com/office/drawing/2014/main" id="{00000000-0008-0000-0000-0000C3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56" name="Text Box 24">
          <a:extLst>
            <a:ext uri="{FF2B5EF4-FFF2-40B4-BE49-F238E27FC236}">
              <a16:creationId xmlns:a16="http://schemas.microsoft.com/office/drawing/2014/main" id="{00000000-0008-0000-0000-0000C4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57" name="Text Box 25">
          <a:extLst>
            <a:ext uri="{FF2B5EF4-FFF2-40B4-BE49-F238E27FC236}">
              <a16:creationId xmlns:a16="http://schemas.microsoft.com/office/drawing/2014/main" id="{00000000-0008-0000-0000-0000C5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58" name="Text Box 26">
          <a:extLst>
            <a:ext uri="{FF2B5EF4-FFF2-40B4-BE49-F238E27FC236}">
              <a16:creationId xmlns:a16="http://schemas.microsoft.com/office/drawing/2014/main" id="{00000000-0008-0000-0000-0000C6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59" name="Text Box 27">
          <a:extLst>
            <a:ext uri="{FF2B5EF4-FFF2-40B4-BE49-F238E27FC236}">
              <a16:creationId xmlns:a16="http://schemas.microsoft.com/office/drawing/2014/main" id="{00000000-0008-0000-0000-0000C7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60" name="Text Box 24">
          <a:extLst>
            <a:ext uri="{FF2B5EF4-FFF2-40B4-BE49-F238E27FC236}">
              <a16:creationId xmlns:a16="http://schemas.microsoft.com/office/drawing/2014/main" id="{00000000-0008-0000-0000-0000C8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61" name="Text Box 25">
          <a:extLst>
            <a:ext uri="{FF2B5EF4-FFF2-40B4-BE49-F238E27FC236}">
              <a16:creationId xmlns:a16="http://schemas.microsoft.com/office/drawing/2014/main" id="{00000000-0008-0000-0000-0000C9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62" name="Text Box 26">
          <a:extLst>
            <a:ext uri="{FF2B5EF4-FFF2-40B4-BE49-F238E27FC236}">
              <a16:creationId xmlns:a16="http://schemas.microsoft.com/office/drawing/2014/main" id="{00000000-0008-0000-0000-0000CA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63" name="Text Box 27">
          <a:extLst>
            <a:ext uri="{FF2B5EF4-FFF2-40B4-BE49-F238E27FC236}">
              <a16:creationId xmlns:a16="http://schemas.microsoft.com/office/drawing/2014/main" id="{00000000-0008-0000-0000-0000CB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64" name="Text Box 24">
          <a:extLst>
            <a:ext uri="{FF2B5EF4-FFF2-40B4-BE49-F238E27FC236}">
              <a16:creationId xmlns:a16="http://schemas.microsoft.com/office/drawing/2014/main" id="{00000000-0008-0000-0000-0000CC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65" name="Text Box 25">
          <a:extLst>
            <a:ext uri="{FF2B5EF4-FFF2-40B4-BE49-F238E27FC236}">
              <a16:creationId xmlns:a16="http://schemas.microsoft.com/office/drawing/2014/main" id="{00000000-0008-0000-0000-0000CD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66" name="Text Box 26">
          <a:extLst>
            <a:ext uri="{FF2B5EF4-FFF2-40B4-BE49-F238E27FC236}">
              <a16:creationId xmlns:a16="http://schemas.microsoft.com/office/drawing/2014/main" id="{00000000-0008-0000-0000-0000CE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67" name="Text Box 27">
          <a:extLst>
            <a:ext uri="{FF2B5EF4-FFF2-40B4-BE49-F238E27FC236}">
              <a16:creationId xmlns:a16="http://schemas.microsoft.com/office/drawing/2014/main" id="{00000000-0008-0000-0000-0000CF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68" name="Text Box 24">
          <a:extLst>
            <a:ext uri="{FF2B5EF4-FFF2-40B4-BE49-F238E27FC236}">
              <a16:creationId xmlns:a16="http://schemas.microsoft.com/office/drawing/2014/main" id="{00000000-0008-0000-0000-0000D0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69" name="Text Box 25">
          <a:extLst>
            <a:ext uri="{FF2B5EF4-FFF2-40B4-BE49-F238E27FC236}">
              <a16:creationId xmlns:a16="http://schemas.microsoft.com/office/drawing/2014/main" id="{00000000-0008-0000-0000-0000D1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70" name="Text Box 26">
          <a:extLst>
            <a:ext uri="{FF2B5EF4-FFF2-40B4-BE49-F238E27FC236}">
              <a16:creationId xmlns:a16="http://schemas.microsoft.com/office/drawing/2014/main" id="{00000000-0008-0000-0000-0000D2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71" name="Text Box 27">
          <a:extLst>
            <a:ext uri="{FF2B5EF4-FFF2-40B4-BE49-F238E27FC236}">
              <a16:creationId xmlns:a16="http://schemas.microsoft.com/office/drawing/2014/main" id="{00000000-0008-0000-0000-0000D3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72" name="Text Box 24">
          <a:extLst>
            <a:ext uri="{FF2B5EF4-FFF2-40B4-BE49-F238E27FC236}">
              <a16:creationId xmlns:a16="http://schemas.microsoft.com/office/drawing/2014/main" id="{00000000-0008-0000-0000-0000D4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73" name="Text Box 25">
          <a:extLst>
            <a:ext uri="{FF2B5EF4-FFF2-40B4-BE49-F238E27FC236}">
              <a16:creationId xmlns:a16="http://schemas.microsoft.com/office/drawing/2014/main" id="{00000000-0008-0000-0000-0000D5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74" name="Text Box 26">
          <a:extLst>
            <a:ext uri="{FF2B5EF4-FFF2-40B4-BE49-F238E27FC236}">
              <a16:creationId xmlns:a16="http://schemas.microsoft.com/office/drawing/2014/main" id="{00000000-0008-0000-0000-0000D6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75" name="Text Box 27">
          <a:extLst>
            <a:ext uri="{FF2B5EF4-FFF2-40B4-BE49-F238E27FC236}">
              <a16:creationId xmlns:a16="http://schemas.microsoft.com/office/drawing/2014/main" id="{00000000-0008-0000-0000-0000D7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76" name="Text Box 24">
          <a:extLst>
            <a:ext uri="{FF2B5EF4-FFF2-40B4-BE49-F238E27FC236}">
              <a16:creationId xmlns:a16="http://schemas.microsoft.com/office/drawing/2014/main" id="{00000000-0008-0000-0000-0000D8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77" name="Text Box 25">
          <a:extLst>
            <a:ext uri="{FF2B5EF4-FFF2-40B4-BE49-F238E27FC236}">
              <a16:creationId xmlns:a16="http://schemas.microsoft.com/office/drawing/2014/main" id="{00000000-0008-0000-0000-0000D9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78" name="Text Box 26">
          <a:extLst>
            <a:ext uri="{FF2B5EF4-FFF2-40B4-BE49-F238E27FC236}">
              <a16:creationId xmlns:a16="http://schemas.microsoft.com/office/drawing/2014/main" id="{00000000-0008-0000-0000-0000DA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79" name="Text Box 27">
          <a:extLst>
            <a:ext uri="{FF2B5EF4-FFF2-40B4-BE49-F238E27FC236}">
              <a16:creationId xmlns:a16="http://schemas.microsoft.com/office/drawing/2014/main" id="{00000000-0008-0000-0000-0000DB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80" name="Text Box 24">
          <a:extLst>
            <a:ext uri="{FF2B5EF4-FFF2-40B4-BE49-F238E27FC236}">
              <a16:creationId xmlns:a16="http://schemas.microsoft.com/office/drawing/2014/main" id="{00000000-0008-0000-0000-0000DC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81" name="Text Box 25">
          <a:extLst>
            <a:ext uri="{FF2B5EF4-FFF2-40B4-BE49-F238E27FC236}">
              <a16:creationId xmlns:a16="http://schemas.microsoft.com/office/drawing/2014/main" id="{00000000-0008-0000-0000-0000DD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82" name="Text Box 26">
          <a:extLst>
            <a:ext uri="{FF2B5EF4-FFF2-40B4-BE49-F238E27FC236}">
              <a16:creationId xmlns:a16="http://schemas.microsoft.com/office/drawing/2014/main" id="{00000000-0008-0000-0000-0000DE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83" name="Text Box 27">
          <a:extLst>
            <a:ext uri="{FF2B5EF4-FFF2-40B4-BE49-F238E27FC236}">
              <a16:creationId xmlns:a16="http://schemas.microsoft.com/office/drawing/2014/main" id="{00000000-0008-0000-0000-0000DF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84" name="Text Box 24">
          <a:extLst>
            <a:ext uri="{FF2B5EF4-FFF2-40B4-BE49-F238E27FC236}">
              <a16:creationId xmlns:a16="http://schemas.microsoft.com/office/drawing/2014/main" id="{00000000-0008-0000-0000-0000E0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85" name="Text Box 25">
          <a:extLst>
            <a:ext uri="{FF2B5EF4-FFF2-40B4-BE49-F238E27FC236}">
              <a16:creationId xmlns:a16="http://schemas.microsoft.com/office/drawing/2014/main" id="{00000000-0008-0000-0000-0000E1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86" name="Text Box 26">
          <a:extLst>
            <a:ext uri="{FF2B5EF4-FFF2-40B4-BE49-F238E27FC236}">
              <a16:creationId xmlns:a16="http://schemas.microsoft.com/office/drawing/2014/main" id="{00000000-0008-0000-0000-0000E2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87" name="Text Box 27">
          <a:extLst>
            <a:ext uri="{FF2B5EF4-FFF2-40B4-BE49-F238E27FC236}">
              <a16:creationId xmlns:a16="http://schemas.microsoft.com/office/drawing/2014/main" id="{00000000-0008-0000-0000-0000E3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88" name="Text Box 24">
          <a:extLst>
            <a:ext uri="{FF2B5EF4-FFF2-40B4-BE49-F238E27FC236}">
              <a16:creationId xmlns:a16="http://schemas.microsoft.com/office/drawing/2014/main" id="{00000000-0008-0000-0000-0000E4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89" name="Text Box 25">
          <a:extLst>
            <a:ext uri="{FF2B5EF4-FFF2-40B4-BE49-F238E27FC236}">
              <a16:creationId xmlns:a16="http://schemas.microsoft.com/office/drawing/2014/main" id="{00000000-0008-0000-0000-0000E5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90" name="Text Box 26">
          <a:extLst>
            <a:ext uri="{FF2B5EF4-FFF2-40B4-BE49-F238E27FC236}">
              <a16:creationId xmlns:a16="http://schemas.microsoft.com/office/drawing/2014/main" id="{00000000-0008-0000-0000-0000E6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91" name="Text Box 27">
          <a:extLst>
            <a:ext uri="{FF2B5EF4-FFF2-40B4-BE49-F238E27FC236}">
              <a16:creationId xmlns:a16="http://schemas.microsoft.com/office/drawing/2014/main" id="{00000000-0008-0000-0000-0000E7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92" name="Text Box 24">
          <a:extLst>
            <a:ext uri="{FF2B5EF4-FFF2-40B4-BE49-F238E27FC236}">
              <a16:creationId xmlns:a16="http://schemas.microsoft.com/office/drawing/2014/main" id="{00000000-0008-0000-0000-0000E8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93" name="Text Box 25">
          <a:extLst>
            <a:ext uri="{FF2B5EF4-FFF2-40B4-BE49-F238E27FC236}">
              <a16:creationId xmlns:a16="http://schemas.microsoft.com/office/drawing/2014/main" id="{00000000-0008-0000-0000-0000E9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94" name="Text Box 26">
          <a:extLst>
            <a:ext uri="{FF2B5EF4-FFF2-40B4-BE49-F238E27FC236}">
              <a16:creationId xmlns:a16="http://schemas.microsoft.com/office/drawing/2014/main" id="{00000000-0008-0000-0000-0000EA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95" name="Text Box 27">
          <a:extLst>
            <a:ext uri="{FF2B5EF4-FFF2-40B4-BE49-F238E27FC236}">
              <a16:creationId xmlns:a16="http://schemas.microsoft.com/office/drawing/2014/main" id="{00000000-0008-0000-0000-0000EB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96" name="Text Box 24">
          <a:extLst>
            <a:ext uri="{FF2B5EF4-FFF2-40B4-BE49-F238E27FC236}">
              <a16:creationId xmlns:a16="http://schemas.microsoft.com/office/drawing/2014/main" id="{00000000-0008-0000-0000-0000EC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97" name="Text Box 25">
          <a:extLst>
            <a:ext uri="{FF2B5EF4-FFF2-40B4-BE49-F238E27FC236}">
              <a16:creationId xmlns:a16="http://schemas.microsoft.com/office/drawing/2014/main" id="{00000000-0008-0000-0000-0000ED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98" name="Text Box 26">
          <a:extLst>
            <a:ext uri="{FF2B5EF4-FFF2-40B4-BE49-F238E27FC236}">
              <a16:creationId xmlns:a16="http://schemas.microsoft.com/office/drawing/2014/main" id="{00000000-0008-0000-0000-0000EE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799" name="Text Box 27">
          <a:extLst>
            <a:ext uri="{FF2B5EF4-FFF2-40B4-BE49-F238E27FC236}">
              <a16:creationId xmlns:a16="http://schemas.microsoft.com/office/drawing/2014/main" id="{00000000-0008-0000-0000-0000EF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00" name="Text Box 24">
          <a:extLst>
            <a:ext uri="{FF2B5EF4-FFF2-40B4-BE49-F238E27FC236}">
              <a16:creationId xmlns:a16="http://schemas.microsoft.com/office/drawing/2014/main" id="{00000000-0008-0000-0000-0000F0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01" name="Text Box 25">
          <a:extLst>
            <a:ext uri="{FF2B5EF4-FFF2-40B4-BE49-F238E27FC236}">
              <a16:creationId xmlns:a16="http://schemas.microsoft.com/office/drawing/2014/main" id="{00000000-0008-0000-0000-0000F1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02" name="Text Box 26">
          <a:extLst>
            <a:ext uri="{FF2B5EF4-FFF2-40B4-BE49-F238E27FC236}">
              <a16:creationId xmlns:a16="http://schemas.microsoft.com/office/drawing/2014/main" id="{00000000-0008-0000-0000-0000F2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03" name="Text Box 27">
          <a:extLst>
            <a:ext uri="{FF2B5EF4-FFF2-40B4-BE49-F238E27FC236}">
              <a16:creationId xmlns:a16="http://schemas.microsoft.com/office/drawing/2014/main" id="{00000000-0008-0000-0000-0000F3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04" name="Text Box 24">
          <a:extLst>
            <a:ext uri="{FF2B5EF4-FFF2-40B4-BE49-F238E27FC236}">
              <a16:creationId xmlns:a16="http://schemas.microsoft.com/office/drawing/2014/main" id="{00000000-0008-0000-0000-0000F4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05" name="Text Box 25">
          <a:extLst>
            <a:ext uri="{FF2B5EF4-FFF2-40B4-BE49-F238E27FC236}">
              <a16:creationId xmlns:a16="http://schemas.microsoft.com/office/drawing/2014/main" id="{00000000-0008-0000-0000-0000F5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06" name="Text Box 26">
          <a:extLst>
            <a:ext uri="{FF2B5EF4-FFF2-40B4-BE49-F238E27FC236}">
              <a16:creationId xmlns:a16="http://schemas.microsoft.com/office/drawing/2014/main" id="{00000000-0008-0000-0000-0000F6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07" name="Text Box 27">
          <a:extLst>
            <a:ext uri="{FF2B5EF4-FFF2-40B4-BE49-F238E27FC236}">
              <a16:creationId xmlns:a16="http://schemas.microsoft.com/office/drawing/2014/main" id="{00000000-0008-0000-0000-0000F7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08" name="Text Box 24">
          <a:extLst>
            <a:ext uri="{FF2B5EF4-FFF2-40B4-BE49-F238E27FC236}">
              <a16:creationId xmlns:a16="http://schemas.microsoft.com/office/drawing/2014/main" id="{00000000-0008-0000-0000-0000F8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09" name="Text Box 25">
          <a:extLst>
            <a:ext uri="{FF2B5EF4-FFF2-40B4-BE49-F238E27FC236}">
              <a16:creationId xmlns:a16="http://schemas.microsoft.com/office/drawing/2014/main" id="{00000000-0008-0000-0000-0000F9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10" name="Text Box 26">
          <a:extLst>
            <a:ext uri="{FF2B5EF4-FFF2-40B4-BE49-F238E27FC236}">
              <a16:creationId xmlns:a16="http://schemas.microsoft.com/office/drawing/2014/main" id="{00000000-0008-0000-0000-0000FA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11" name="Text Box 27">
          <a:extLst>
            <a:ext uri="{FF2B5EF4-FFF2-40B4-BE49-F238E27FC236}">
              <a16:creationId xmlns:a16="http://schemas.microsoft.com/office/drawing/2014/main" id="{00000000-0008-0000-0000-0000FB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12" name="Text Box 24">
          <a:extLst>
            <a:ext uri="{FF2B5EF4-FFF2-40B4-BE49-F238E27FC236}">
              <a16:creationId xmlns:a16="http://schemas.microsoft.com/office/drawing/2014/main" id="{00000000-0008-0000-0000-0000FC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13" name="Text Box 25">
          <a:extLst>
            <a:ext uri="{FF2B5EF4-FFF2-40B4-BE49-F238E27FC236}">
              <a16:creationId xmlns:a16="http://schemas.microsoft.com/office/drawing/2014/main" id="{00000000-0008-0000-0000-0000FD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14" name="Text Box 26">
          <a:extLst>
            <a:ext uri="{FF2B5EF4-FFF2-40B4-BE49-F238E27FC236}">
              <a16:creationId xmlns:a16="http://schemas.microsoft.com/office/drawing/2014/main" id="{00000000-0008-0000-0000-0000FE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15" name="Text Box 27">
          <a:extLst>
            <a:ext uri="{FF2B5EF4-FFF2-40B4-BE49-F238E27FC236}">
              <a16:creationId xmlns:a16="http://schemas.microsoft.com/office/drawing/2014/main" id="{00000000-0008-0000-0000-0000FF0A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16" name="Text Box 24">
          <a:extLst>
            <a:ext uri="{FF2B5EF4-FFF2-40B4-BE49-F238E27FC236}">
              <a16:creationId xmlns:a16="http://schemas.microsoft.com/office/drawing/2014/main" id="{00000000-0008-0000-0000-000000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17" name="Text Box 25">
          <a:extLst>
            <a:ext uri="{FF2B5EF4-FFF2-40B4-BE49-F238E27FC236}">
              <a16:creationId xmlns:a16="http://schemas.microsoft.com/office/drawing/2014/main" id="{00000000-0008-0000-0000-000001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18" name="Text Box 26">
          <a:extLst>
            <a:ext uri="{FF2B5EF4-FFF2-40B4-BE49-F238E27FC236}">
              <a16:creationId xmlns:a16="http://schemas.microsoft.com/office/drawing/2014/main" id="{00000000-0008-0000-0000-000002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19" name="Text Box 27">
          <a:extLst>
            <a:ext uri="{FF2B5EF4-FFF2-40B4-BE49-F238E27FC236}">
              <a16:creationId xmlns:a16="http://schemas.microsoft.com/office/drawing/2014/main" id="{00000000-0008-0000-0000-000003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20" name="Text Box 24">
          <a:extLst>
            <a:ext uri="{FF2B5EF4-FFF2-40B4-BE49-F238E27FC236}">
              <a16:creationId xmlns:a16="http://schemas.microsoft.com/office/drawing/2014/main" id="{00000000-0008-0000-0000-000004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21" name="Text Box 25">
          <a:extLst>
            <a:ext uri="{FF2B5EF4-FFF2-40B4-BE49-F238E27FC236}">
              <a16:creationId xmlns:a16="http://schemas.microsoft.com/office/drawing/2014/main" id="{00000000-0008-0000-0000-000005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22" name="Text Box 26">
          <a:extLst>
            <a:ext uri="{FF2B5EF4-FFF2-40B4-BE49-F238E27FC236}">
              <a16:creationId xmlns:a16="http://schemas.microsoft.com/office/drawing/2014/main" id="{00000000-0008-0000-0000-000006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23" name="Text Box 27">
          <a:extLst>
            <a:ext uri="{FF2B5EF4-FFF2-40B4-BE49-F238E27FC236}">
              <a16:creationId xmlns:a16="http://schemas.microsoft.com/office/drawing/2014/main" id="{00000000-0008-0000-0000-000007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24" name="Text Box 24">
          <a:extLst>
            <a:ext uri="{FF2B5EF4-FFF2-40B4-BE49-F238E27FC236}">
              <a16:creationId xmlns:a16="http://schemas.microsoft.com/office/drawing/2014/main" id="{00000000-0008-0000-0000-000008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25" name="Text Box 25">
          <a:extLst>
            <a:ext uri="{FF2B5EF4-FFF2-40B4-BE49-F238E27FC236}">
              <a16:creationId xmlns:a16="http://schemas.microsoft.com/office/drawing/2014/main" id="{00000000-0008-0000-0000-000009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26" name="Text Box 26">
          <a:extLst>
            <a:ext uri="{FF2B5EF4-FFF2-40B4-BE49-F238E27FC236}">
              <a16:creationId xmlns:a16="http://schemas.microsoft.com/office/drawing/2014/main" id="{00000000-0008-0000-0000-00000A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27" name="Text Box 27">
          <a:extLst>
            <a:ext uri="{FF2B5EF4-FFF2-40B4-BE49-F238E27FC236}">
              <a16:creationId xmlns:a16="http://schemas.microsoft.com/office/drawing/2014/main" id="{00000000-0008-0000-0000-00000B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28" name="Text Box 24">
          <a:extLst>
            <a:ext uri="{FF2B5EF4-FFF2-40B4-BE49-F238E27FC236}">
              <a16:creationId xmlns:a16="http://schemas.microsoft.com/office/drawing/2014/main" id="{00000000-0008-0000-0000-00000C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29" name="Text Box 25">
          <a:extLst>
            <a:ext uri="{FF2B5EF4-FFF2-40B4-BE49-F238E27FC236}">
              <a16:creationId xmlns:a16="http://schemas.microsoft.com/office/drawing/2014/main" id="{00000000-0008-0000-0000-00000D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30" name="Text Box 26">
          <a:extLst>
            <a:ext uri="{FF2B5EF4-FFF2-40B4-BE49-F238E27FC236}">
              <a16:creationId xmlns:a16="http://schemas.microsoft.com/office/drawing/2014/main" id="{00000000-0008-0000-0000-00000E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31" name="Text Box 27">
          <a:extLst>
            <a:ext uri="{FF2B5EF4-FFF2-40B4-BE49-F238E27FC236}">
              <a16:creationId xmlns:a16="http://schemas.microsoft.com/office/drawing/2014/main" id="{00000000-0008-0000-0000-00000F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32" name="Text Box 24">
          <a:extLst>
            <a:ext uri="{FF2B5EF4-FFF2-40B4-BE49-F238E27FC236}">
              <a16:creationId xmlns:a16="http://schemas.microsoft.com/office/drawing/2014/main" id="{00000000-0008-0000-0000-000010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33" name="Text Box 25">
          <a:extLst>
            <a:ext uri="{FF2B5EF4-FFF2-40B4-BE49-F238E27FC236}">
              <a16:creationId xmlns:a16="http://schemas.microsoft.com/office/drawing/2014/main" id="{00000000-0008-0000-0000-000011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34" name="Text Box 26">
          <a:extLst>
            <a:ext uri="{FF2B5EF4-FFF2-40B4-BE49-F238E27FC236}">
              <a16:creationId xmlns:a16="http://schemas.microsoft.com/office/drawing/2014/main" id="{00000000-0008-0000-0000-000012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35" name="Text Box 27">
          <a:extLst>
            <a:ext uri="{FF2B5EF4-FFF2-40B4-BE49-F238E27FC236}">
              <a16:creationId xmlns:a16="http://schemas.microsoft.com/office/drawing/2014/main" id="{00000000-0008-0000-0000-000013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36" name="Text Box 24">
          <a:extLst>
            <a:ext uri="{FF2B5EF4-FFF2-40B4-BE49-F238E27FC236}">
              <a16:creationId xmlns:a16="http://schemas.microsoft.com/office/drawing/2014/main" id="{00000000-0008-0000-0000-000014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37" name="Text Box 25">
          <a:extLst>
            <a:ext uri="{FF2B5EF4-FFF2-40B4-BE49-F238E27FC236}">
              <a16:creationId xmlns:a16="http://schemas.microsoft.com/office/drawing/2014/main" id="{00000000-0008-0000-0000-000015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38" name="Text Box 26">
          <a:extLst>
            <a:ext uri="{FF2B5EF4-FFF2-40B4-BE49-F238E27FC236}">
              <a16:creationId xmlns:a16="http://schemas.microsoft.com/office/drawing/2014/main" id="{00000000-0008-0000-0000-000016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39" name="Text Box 27">
          <a:extLst>
            <a:ext uri="{FF2B5EF4-FFF2-40B4-BE49-F238E27FC236}">
              <a16:creationId xmlns:a16="http://schemas.microsoft.com/office/drawing/2014/main" id="{00000000-0008-0000-0000-000017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40" name="Text Box 24">
          <a:extLst>
            <a:ext uri="{FF2B5EF4-FFF2-40B4-BE49-F238E27FC236}">
              <a16:creationId xmlns:a16="http://schemas.microsoft.com/office/drawing/2014/main" id="{00000000-0008-0000-0000-000018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41" name="Text Box 25">
          <a:extLst>
            <a:ext uri="{FF2B5EF4-FFF2-40B4-BE49-F238E27FC236}">
              <a16:creationId xmlns:a16="http://schemas.microsoft.com/office/drawing/2014/main" id="{00000000-0008-0000-0000-000019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42" name="Text Box 26">
          <a:extLst>
            <a:ext uri="{FF2B5EF4-FFF2-40B4-BE49-F238E27FC236}">
              <a16:creationId xmlns:a16="http://schemas.microsoft.com/office/drawing/2014/main" id="{00000000-0008-0000-0000-00001A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43" name="Text Box 27">
          <a:extLst>
            <a:ext uri="{FF2B5EF4-FFF2-40B4-BE49-F238E27FC236}">
              <a16:creationId xmlns:a16="http://schemas.microsoft.com/office/drawing/2014/main" id="{00000000-0008-0000-0000-00001B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44" name="Text Box 24">
          <a:extLst>
            <a:ext uri="{FF2B5EF4-FFF2-40B4-BE49-F238E27FC236}">
              <a16:creationId xmlns:a16="http://schemas.microsoft.com/office/drawing/2014/main" id="{00000000-0008-0000-0000-00001C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45" name="Text Box 25">
          <a:extLst>
            <a:ext uri="{FF2B5EF4-FFF2-40B4-BE49-F238E27FC236}">
              <a16:creationId xmlns:a16="http://schemas.microsoft.com/office/drawing/2014/main" id="{00000000-0008-0000-0000-00001D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46" name="Text Box 26">
          <a:extLst>
            <a:ext uri="{FF2B5EF4-FFF2-40B4-BE49-F238E27FC236}">
              <a16:creationId xmlns:a16="http://schemas.microsoft.com/office/drawing/2014/main" id="{00000000-0008-0000-0000-00001E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47" name="Text Box 27">
          <a:extLst>
            <a:ext uri="{FF2B5EF4-FFF2-40B4-BE49-F238E27FC236}">
              <a16:creationId xmlns:a16="http://schemas.microsoft.com/office/drawing/2014/main" id="{00000000-0008-0000-0000-00001F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48" name="Text Box 24">
          <a:extLst>
            <a:ext uri="{FF2B5EF4-FFF2-40B4-BE49-F238E27FC236}">
              <a16:creationId xmlns:a16="http://schemas.microsoft.com/office/drawing/2014/main" id="{00000000-0008-0000-0000-000020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49" name="Text Box 25">
          <a:extLst>
            <a:ext uri="{FF2B5EF4-FFF2-40B4-BE49-F238E27FC236}">
              <a16:creationId xmlns:a16="http://schemas.microsoft.com/office/drawing/2014/main" id="{00000000-0008-0000-0000-000021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50" name="Text Box 26">
          <a:extLst>
            <a:ext uri="{FF2B5EF4-FFF2-40B4-BE49-F238E27FC236}">
              <a16:creationId xmlns:a16="http://schemas.microsoft.com/office/drawing/2014/main" id="{00000000-0008-0000-0000-000022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51" name="Text Box 27">
          <a:extLst>
            <a:ext uri="{FF2B5EF4-FFF2-40B4-BE49-F238E27FC236}">
              <a16:creationId xmlns:a16="http://schemas.microsoft.com/office/drawing/2014/main" id="{00000000-0008-0000-0000-000023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52" name="Text Box 24">
          <a:extLst>
            <a:ext uri="{FF2B5EF4-FFF2-40B4-BE49-F238E27FC236}">
              <a16:creationId xmlns:a16="http://schemas.microsoft.com/office/drawing/2014/main" id="{00000000-0008-0000-0000-000024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53" name="Text Box 25">
          <a:extLst>
            <a:ext uri="{FF2B5EF4-FFF2-40B4-BE49-F238E27FC236}">
              <a16:creationId xmlns:a16="http://schemas.microsoft.com/office/drawing/2014/main" id="{00000000-0008-0000-0000-000025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54" name="Text Box 26">
          <a:extLst>
            <a:ext uri="{FF2B5EF4-FFF2-40B4-BE49-F238E27FC236}">
              <a16:creationId xmlns:a16="http://schemas.microsoft.com/office/drawing/2014/main" id="{00000000-0008-0000-0000-000026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55" name="Text Box 27">
          <a:extLst>
            <a:ext uri="{FF2B5EF4-FFF2-40B4-BE49-F238E27FC236}">
              <a16:creationId xmlns:a16="http://schemas.microsoft.com/office/drawing/2014/main" id="{00000000-0008-0000-0000-000027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56" name="Text Box 24">
          <a:extLst>
            <a:ext uri="{FF2B5EF4-FFF2-40B4-BE49-F238E27FC236}">
              <a16:creationId xmlns:a16="http://schemas.microsoft.com/office/drawing/2014/main" id="{00000000-0008-0000-0000-000028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57" name="Text Box 25">
          <a:extLst>
            <a:ext uri="{FF2B5EF4-FFF2-40B4-BE49-F238E27FC236}">
              <a16:creationId xmlns:a16="http://schemas.microsoft.com/office/drawing/2014/main" id="{00000000-0008-0000-0000-000029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58" name="Text Box 26">
          <a:extLst>
            <a:ext uri="{FF2B5EF4-FFF2-40B4-BE49-F238E27FC236}">
              <a16:creationId xmlns:a16="http://schemas.microsoft.com/office/drawing/2014/main" id="{00000000-0008-0000-0000-00002A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59" name="Text Box 27">
          <a:extLst>
            <a:ext uri="{FF2B5EF4-FFF2-40B4-BE49-F238E27FC236}">
              <a16:creationId xmlns:a16="http://schemas.microsoft.com/office/drawing/2014/main" id="{00000000-0008-0000-0000-00002B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60" name="Text Box 24">
          <a:extLst>
            <a:ext uri="{FF2B5EF4-FFF2-40B4-BE49-F238E27FC236}">
              <a16:creationId xmlns:a16="http://schemas.microsoft.com/office/drawing/2014/main" id="{00000000-0008-0000-0000-00002C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61" name="Text Box 25">
          <a:extLst>
            <a:ext uri="{FF2B5EF4-FFF2-40B4-BE49-F238E27FC236}">
              <a16:creationId xmlns:a16="http://schemas.microsoft.com/office/drawing/2014/main" id="{00000000-0008-0000-0000-00002D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62" name="Text Box 26">
          <a:extLst>
            <a:ext uri="{FF2B5EF4-FFF2-40B4-BE49-F238E27FC236}">
              <a16:creationId xmlns:a16="http://schemas.microsoft.com/office/drawing/2014/main" id="{00000000-0008-0000-0000-00002E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63" name="Text Box 27">
          <a:extLst>
            <a:ext uri="{FF2B5EF4-FFF2-40B4-BE49-F238E27FC236}">
              <a16:creationId xmlns:a16="http://schemas.microsoft.com/office/drawing/2014/main" id="{00000000-0008-0000-0000-00002F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64" name="Text Box 24">
          <a:extLst>
            <a:ext uri="{FF2B5EF4-FFF2-40B4-BE49-F238E27FC236}">
              <a16:creationId xmlns:a16="http://schemas.microsoft.com/office/drawing/2014/main" id="{00000000-0008-0000-0000-000030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65" name="Text Box 25">
          <a:extLst>
            <a:ext uri="{FF2B5EF4-FFF2-40B4-BE49-F238E27FC236}">
              <a16:creationId xmlns:a16="http://schemas.microsoft.com/office/drawing/2014/main" id="{00000000-0008-0000-0000-000031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66" name="Text Box 26">
          <a:extLst>
            <a:ext uri="{FF2B5EF4-FFF2-40B4-BE49-F238E27FC236}">
              <a16:creationId xmlns:a16="http://schemas.microsoft.com/office/drawing/2014/main" id="{00000000-0008-0000-0000-000032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67" name="Text Box 27">
          <a:extLst>
            <a:ext uri="{FF2B5EF4-FFF2-40B4-BE49-F238E27FC236}">
              <a16:creationId xmlns:a16="http://schemas.microsoft.com/office/drawing/2014/main" id="{00000000-0008-0000-0000-000033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68" name="Text Box 24">
          <a:extLst>
            <a:ext uri="{FF2B5EF4-FFF2-40B4-BE49-F238E27FC236}">
              <a16:creationId xmlns:a16="http://schemas.microsoft.com/office/drawing/2014/main" id="{00000000-0008-0000-0000-000034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69" name="Text Box 25">
          <a:extLst>
            <a:ext uri="{FF2B5EF4-FFF2-40B4-BE49-F238E27FC236}">
              <a16:creationId xmlns:a16="http://schemas.microsoft.com/office/drawing/2014/main" id="{00000000-0008-0000-0000-000035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70" name="Text Box 26">
          <a:extLst>
            <a:ext uri="{FF2B5EF4-FFF2-40B4-BE49-F238E27FC236}">
              <a16:creationId xmlns:a16="http://schemas.microsoft.com/office/drawing/2014/main" id="{00000000-0008-0000-0000-000036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71" name="Text Box 27">
          <a:extLst>
            <a:ext uri="{FF2B5EF4-FFF2-40B4-BE49-F238E27FC236}">
              <a16:creationId xmlns:a16="http://schemas.microsoft.com/office/drawing/2014/main" id="{00000000-0008-0000-0000-000037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72" name="Text Box 24">
          <a:extLst>
            <a:ext uri="{FF2B5EF4-FFF2-40B4-BE49-F238E27FC236}">
              <a16:creationId xmlns:a16="http://schemas.microsoft.com/office/drawing/2014/main" id="{00000000-0008-0000-0000-000038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73" name="Text Box 27">
          <a:extLst>
            <a:ext uri="{FF2B5EF4-FFF2-40B4-BE49-F238E27FC236}">
              <a16:creationId xmlns:a16="http://schemas.microsoft.com/office/drawing/2014/main" id="{00000000-0008-0000-0000-000039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74" name="Text Box 24">
          <a:extLst>
            <a:ext uri="{FF2B5EF4-FFF2-40B4-BE49-F238E27FC236}">
              <a16:creationId xmlns:a16="http://schemas.microsoft.com/office/drawing/2014/main" id="{00000000-0008-0000-0000-00003A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75" name="Text Box 25">
          <a:extLst>
            <a:ext uri="{FF2B5EF4-FFF2-40B4-BE49-F238E27FC236}">
              <a16:creationId xmlns:a16="http://schemas.microsoft.com/office/drawing/2014/main" id="{00000000-0008-0000-0000-00003B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76" name="Text Box 26">
          <a:extLst>
            <a:ext uri="{FF2B5EF4-FFF2-40B4-BE49-F238E27FC236}">
              <a16:creationId xmlns:a16="http://schemas.microsoft.com/office/drawing/2014/main" id="{00000000-0008-0000-0000-00003C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77" name="Text Box 27">
          <a:extLst>
            <a:ext uri="{FF2B5EF4-FFF2-40B4-BE49-F238E27FC236}">
              <a16:creationId xmlns:a16="http://schemas.microsoft.com/office/drawing/2014/main" id="{00000000-0008-0000-0000-00003D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78" name="Text Box 24">
          <a:extLst>
            <a:ext uri="{FF2B5EF4-FFF2-40B4-BE49-F238E27FC236}">
              <a16:creationId xmlns:a16="http://schemas.microsoft.com/office/drawing/2014/main" id="{00000000-0008-0000-0000-00003E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79" name="Text Box 25">
          <a:extLst>
            <a:ext uri="{FF2B5EF4-FFF2-40B4-BE49-F238E27FC236}">
              <a16:creationId xmlns:a16="http://schemas.microsoft.com/office/drawing/2014/main" id="{00000000-0008-0000-0000-00003F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80" name="Text Box 26">
          <a:extLst>
            <a:ext uri="{FF2B5EF4-FFF2-40B4-BE49-F238E27FC236}">
              <a16:creationId xmlns:a16="http://schemas.microsoft.com/office/drawing/2014/main" id="{00000000-0008-0000-0000-000040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81" name="Text Box 27">
          <a:extLst>
            <a:ext uri="{FF2B5EF4-FFF2-40B4-BE49-F238E27FC236}">
              <a16:creationId xmlns:a16="http://schemas.microsoft.com/office/drawing/2014/main" id="{00000000-0008-0000-0000-000041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82" name="Text Box 24">
          <a:extLst>
            <a:ext uri="{FF2B5EF4-FFF2-40B4-BE49-F238E27FC236}">
              <a16:creationId xmlns:a16="http://schemas.microsoft.com/office/drawing/2014/main" id="{00000000-0008-0000-0000-000042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83" name="Text Box 25">
          <a:extLst>
            <a:ext uri="{FF2B5EF4-FFF2-40B4-BE49-F238E27FC236}">
              <a16:creationId xmlns:a16="http://schemas.microsoft.com/office/drawing/2014/main" id="{00000000-0008-0000-0000-000043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84" name="Text Box 26">
          <a:extLst>
            <a:ext uri="{FF2B5EF4-FFF2-40B4-BE49-F238E27FC236}">
              <a16:creationId xmlns:a16="http://schemas.microsoft.com/office/drawing/2014/main" id="{00000000-0008-0000-0000-000044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85" name="Text Box 27">
          <a:extLst>
            <a:ext uri="{FF2B5EF4-FFF2-40B4-BE49-F238E27FC236}">
              <a16:creationId xmlns:a16="http://schemas.microsoft.com/office/drawing/2014/main" id="{00000000-0008-0000-0000-000045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86" name="Text Box 24">
          <a:extLst>
            <a:ext uri="{FF2B5EF4-FFF2-40B4-BE49-F238E27FC236}">
              <a16:creationId xmlns:a16="http://schemas.microsoft.com/office/drawing/2014/main" id="{00000000-0008-0000-0000-000046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87" name="Text Box 25">
          <a:extLst>
            <a:ext uri="{FF2B5EF4-FFF2-40B4-BE49-F238E27FC236}">
              <a16:creationId xmlns:a16="http://schemas.microsoft.com/office/drawing/2014/main" id="{00000000-0008-0000-0000-000047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88" name="Text Box 26">
          <a:extLst>
            <a:ext uri="{FF2B5EF4-FFF2-40B4-BE49-F238E27FC236}">
              <a16:creationId xmlns:a16="http://schemas.microsoft.com/office/drawing/2014/main" id="{00000000-0008-0000-0000-000048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89" name="Text Box 27">
          <a:extLst>
            <a:ext uri="{FF2B5EF4-FFF2-40B4-BE49-F238E27FC236}">
              <a16:creationId xmlns:a16="http://schemas.microsoft.com/office/drawing/2014/main" id="{00000000-0008-0000-0000-000049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90" name="Text Box 24">
          <a:extLst>
            <a:ext uri="{FF2B5EF4-FFF2-40B4-BE49-F238E27FC236}">
              <a16:creationId xmlns:a16="http://schemas.microsoft.com/office/drawing/2014/main" id="{00000000-0008-0000-0000-00004A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91" name="Text Box 25">
          <a:extLst>
            <a:ext uri="{FF2B5EF4-FFF2-40B4-BE49-F238E27FC236}">
              <a16:creationId xmlns:a16="http://schemas.microsoft.com/office/drawing/2014/main" id="{00000000-0008-0000-0000-00004B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92" name="Text Box 26">
          <a:extLst>
            <a:ext uri="{FF2B5EF4-FFF2-40B4-BE49-F238E27FC236}">
              <a16:creationId xmlns:a16="http://schemas.microsoft.com/office/drawing/2014/main" id="{00000000-0008-0000-0000-00004C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93" name="Text Box 27">
          <a:extLst>
            <a:ext uri="{FF2B5EF4-FFF2-40B4-BE49-F238E27FC236}">
              <a16:creationId xmlns:a16="http://schemas.microsoft.com/office/drawing/2014/main" id="{00000000-0008-0000-0000-00004D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94" name="Text Box 24">
          <a:extLst>
            <a:ext uri="{FF2B5EF4-FFF2-40B4-BE49-F238E27FC236}">
              <a16:creationId xmlns:a16="http://schemas.microsoft.com/office/drawing/2014/main" id="{00000000-0008-0000-0000-00004E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95" name="Text Box 25">
          <a:extLst>
            <a:ext uri="{FF2B5EF4-FFF2-40B4-BE49-F238E27FC236}">
              <a16:creationId xmlns:a16="http://schemas.microsoft.com/office/drawing/2014/main" id="{00000000-0008-0000-0000-00004F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96" name="Text Box 26">
          <a:extLst>
            <a:ext uri="{FF2B5EF4-FFF2-40B4-BE49-F238E27FC236}">
              <a16:creationId xmlns:a16="http://schemas.microsoft.com/office/drawing/2014/main" id="{00000000-0008-0000-0000-000050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97" name="Text Box 27">
          <a:extLst>
            <a:ext uri="{FF2B5EF4-FFF2-40B4-BE49-F238E27FC236}">
              <a16:creationId xmlns:a16="http://schemas.microsoft.com/office/drawing/2014/main" id="{00000000-0008-0000-0000-000051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98" name="Text Box 24">
          <a:extLst>
            <a:ext uri="{FF2B5EF4-FFF2-40B4-BE49-F238E27FC236}">
              <a16:creationId xmlns:a16="http://schemas.microsoft.com/office/drawing/2014/main" id="{00000000-0008-0000-0000-000052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899" name="Text Box 25">
          <a:extLst>
            <a:ext uri="{FF2B5EF4-FFF2-40B4-BE49-F238E27FC236}">
              <a16:creationId xmlns:a16="http://schemas.microsoft.com/office/drawing/2014/main" id="{00000000-0008-0000-0000-000053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00" name="Text Box 26">
          <a:extLst>
            <a:ext uri="{FF2B5EF4-FFF2-40B4-BE49-F238E27FC236}">
              <a16:creationId xmlns:a16="http://schemas.microsoft.com/office/drawing/2014/main" id="{00000000-0008-0000-0000-000054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01" name="Text Box 27">
          <a:extLst>
            <a:ext uri="{FF2B5EF4-FFF2-40B4-BE49-F238E27FC236}">
              <a16:creationId xmlns:a16="http://schemas.microsoft.com/office/drawing/2014/main" id="{00000000-0008-0000-0000-000055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02" name="Text Box 24">
          <a:extLst>
            <a:ext uri="{FF2B5EF4-FFF2-40B4-BE49-F238E27FC236}">
              <a16:creationId xmlns:a16="http://schemas.microsoft.com/office/drawing/2014/main" id="{00000000-0008-0000-0000-000056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03" name="Text Box 25">
          <a:extLst>
            <a:ext uri="{FF2B5EF4-FFF2-40B4-BE49-F238E27FC236}">
              <a16:creationId xmlns:a16="http://schemas.microsoft.com/office/drawing/2014/main" id="{00000000-0008-0000-0000-000057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04" name="Text Box 26">
          <a:extLst>
            <a:ext uri="{FF2B5EF4-FFF2-40B4-BE49-F238E27FC236}">
              <a16:creationId xmlns:a16="http://schemas.microsoft.com/office/drawing/2014/main" id="{00000000-0008-0000-0000-000058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05" name="Text Box 27">
          <a:extLst>
            <a:ext uri="{FF2B5EF4-FFF2-40B4-BE49-F238E27FC236}">
              <a16:creationId xmlns:a16="http://schemas.microsoft.com/office/drawing/2014/main" id="{00000000-0008-0000-0000-000059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06" name="Text Box 24">
          <a:extLst>
            <a:ext uri="{FF2B5EF4-FFF2-40B4-BE49-F238E27FC236}">
              <a16:creationId xmlns:a16="http://schemas.microsoft.com/office/drawing/2014/main" id="{00000000-0008-0000-0000-00005A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07" name="Text Box 25">
          <a:extLst>
            <a:ext uri="{FF2B5EF4-FFF2-40B4-BE49-F238E27FC236}">
              <a16:creationId xmlns:a16="http://schemas.microsoft.com/office/drawing/2014/main" id="{00000000-0008-0000-0000-00005B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08" name="Text Box 26">
          <a:extLst>
            <a:ext uri="{FF2B5EF4-FFF2-40B4-BE49-F238E27FC236}">
              <a16:creationId xmlns:a16="http://schemas.microsoft.com/office/drawing/2014/main" id="{00000000-0008-0000-0000-00005C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09" name="Text Box 27">
          <a:extLst>
            <a:ext uri="{FF2B5EF4-FFF2-40B4-BE49-F238E27FC236}">
              <a16:creationId xmlns:a16="http://schemas.microsoft.com/office/drawing/2014/main" id="{00000000-0008-0000-0000-00005D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10" name="Text Box 24">
          <a:extLst>
            <a:ext uri="{FF2B5EF4-FFF2-40B4-BE49-F238E27FC236}">
              <a16:creationId xmlns:a16="http://schemas.microsoft.com/office/drawing/2014/main" id="{00000000-0008-0000-0000-00005E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11" name="Text Box 25">
          <a:extLst>
            <a:ext uri="{FF2B5EF4-FFF2-40B4-BE49-F238E27FC236}">
              <a16:creationId xmlns:a16="http://schemas.microsoft.com/office/drawing/2014/main" id="{00000000-0008-0000-0000-00005F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12" name="Text Box 26">
          <a:extLst>
            <a:ext uri="{FF2B5EF4-FFF2-40B4-BE49-F238E27FC236}">
              <a16:creationId xmlns:a16="http://schemas.microsoft.com/office/drawing/2014/main" id="{00000000-0008-0000-0000-000060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13" name="Text Box 27">
          <a:extLst>
            <a:ext uri="{FF2B5EF4-FFF2-40B4-BE49-F238E27FC236}">
              <a16:creationId xmlns:a16="http://schemas.microsoft.com/office/drawing/2014/main" id="{00000000-0008-0000-0000-000061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14" name="Text Box 24">
          <a:extLst>
            <a:ext uri="{FF2B5EF4-FFF2-40B4-BE49-F238E27FC236}">
              <a16:creationId xmlns:a16="http://schemas.microsoft.com/office/drawing/2014/main" id="{00000000-0008-0000-0000-000062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15" name="Text Box 25">
          <a:extLst>
            <a:ext uri="{FF2B5EF4-FFF2-40B4-BE49-F238E27FC236}">
              <a16:creationId xmlns:a16="http://schemas.microsoft.com/office/drawing/2014/main" id="{00000000-0008-0000-0000-000063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16" name="Text Box 26">
          <a:extLst>
            <a:ext uri="{FF2B5EF4-FFF2-40B4-BE49-F238E27FC236}">
              <a16:creationId xmlns:a16="http://schemas.microsoft.com/office/drawing/2014/main" id="{00000000-0008-0000-0000-000064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17" name="Text Box 27">
          <a:extLst>
            <a:ext uri="{FF2B5EF4-FFF2-40B4-BE49-F238E27FC236}">
              <a16:creationId xmlns:a16="http://schemas.microsoft.com/office/drawing/2014/main" id="{00000000-0008-0000-0000-000065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18" name="Text Box 24">
          <a:extLst>
            <a:ext uri="{FF2B5EF4-FFF2-40B4-BE49-F238E27FC236}">
              <a16:creationId xmlns:a16="http://schemas.microsoft.com/office/drawing/2014/main" id="{00000000-0008-0000-0000-000066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19" name="Text Box 25">
          <a:extLst>
            <a:ext uri="{FF2B5EF4-FFF2-40B4-BE49-F238E27FC236}">
              <a16:creationId xmlns:a16="http://schemas.microsoft.com/office/drawing/2014/main" id="{00000000-0008-0000-0000-000067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20" name="Text Box 26">
          <a:extLst>
            <a:ext uri="{FF2B5EF4-FFF2-40B4-BE49-F238E27FC236}">
              <a16:creationId xmlns:a16="http://schemas.microsoft.com/office/drawing/2014/main" id="{00000000-0008-0000-0000-000068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21" name="Text Box 27">
          <a:extLst>
            <a:ext uri="{FF2B5EF4-FFF2-40B4-BE49-F238E27FC236}">
              <a16:creationId xmlns:a16="http://schemas.microsoft.com/office/drawing/2014/main" id="{00000000-0008-0000-0000-000069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22" name="Text Box 24">
          <a:extLst>
            <a:ext uri="{FF2B5EF4-FFF2-40B4-BE49-F238E27FC236}">
              <a16:creationId xmlns:a16="http://schemas.microsoft.com/office/drawing/2014/main" id="{00000000-0008-0000-0000-00006A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23" name="Text Box 25">
          <a:extLst>
            <a:ext uri="{FF2B5EF4-FFF2-40B4-BE49-F238E27FC236}">
              <a16:creationId xmlns:a16="http://schemas.microsoft.com/office/drawing/2014/main" id="{00000000-0008-0000-0000-00006B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24" name="Text Box 26">
          <a:extLst>
            <a:ext uri="{FF2B5EF4-FFF2-40B4-BE49-F238E27FC236}">
              <a16:creationId xmlns:a16="http://schemas.microsoft.com/office/drawing/2014/main" id="{00000000-0008-0000-0000-00006C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25" name="Text Box 27">
          <a:extLst>
            <a:ext uri="{FF2B5EF4-FFF2-40B4-BE49-F238E27FC236}">
              <a16:creationId xmlns:a16="http://schemas.microsoft.com/office/drawing/2014/main" id="{00000000-0008-0000-0000-00006D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26" name="Text Box 24">
          <a:extLst>
            <a:ext uri="{FF2B5EF4-FFF2-40B4-BE49-F238E27FC236}">
              <a16:creationId xmlns:a16="http://schemas.microsoft.com/office/drawing/2014/main" id="{00000000-0008-0000-0000-00006E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27" name="Text Box 25">
          <a:extLst>
            <a:ext uri="{FF2B5EF4-FFF2-40B4-BE49-F238E27FC236}">
              <a16:creationId xmlns:a16="http://schemas.microsoft.com/office/drawing/2014/main" id="{00000000-0008-0000-0000-00006F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28" name="Text Box 26">
          <a:extLst>
            <a:ext uri="{FF2B5EF4-FFF2-40B4-BE49-F238E27FC236}">
              <a16:creationId xmlns:a16="http://schemas.microsoft.com/office/drawing/2014/main" id="{00000000-0008-0000-0000-000070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29" name="Text Box 27">
          <a:extLst>
            <a:ext uri="{FF2B5EF4-FFF2-40B4-BE49-F238E27FC236}">
              <a16:creationId xmlns:a16="http://schemas.microsoft.com/office/drawing/2014/main" id="{00000000-0008-0000-0000-000071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30" name="Text Box 24">
          <a:extLst>
            <a:ext uri="{FF2B5EF4-FFF2-40B4-BE49-F238E27FC236}">
              <a16:creationId xmlns:a16="http://schemas.microsoft.com/office/drawing/2014/main" id="{00000000-0008-0000-0000-000072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31" name="Text Box 25">
          <a:extLst>
            <a:ext uri="{FF2B5EF4-FFF2-40B4-BE49-F238E27FC236}">
              <a16:creationId xmlns:a16="http://schemas.microsoft.com/office/drawing/2014/main" id="{00000000-0008-0000-0000-000073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32" name="Text Box 26">
          <a:extLst>
            <a:ext uri="{FF2B5EF4-FFF2-40B4-BE49-F238E27FC236}">
              <a16:creationId xmlns:a16="http://schemas.microsoft.com/office/drawing/2014/main" id="{00000000-0008-0000-0000-000074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33" name="Text Box 27">
          <a:extLst>
            <a:ext uri="{FF2B5EF4-FFF2-40B4-BE49-F238E27FC236}">
              <a16:creationId xmlns:a16="http://schemas.microsoft.com/office/drawing/2014/main" id="{00000000-0008-0000-0000-000075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34" name="Text Box 24">
          <a:extLst>
            <a:ext uri="{FF2B5EF4-FFF2-40B4-BE49-F238E27FC236}">
              <a16:creationId xmlns:a16="http://schemas.microsoft.com/office/drawing/2014/main" id="{00000000-0008-0000-0000-000076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35" name="Text Box 25">
          <a:extLst>
            <a:ext uri="{FF2B5EF4-FFF2-40B4-BE49-F238E27FC236}">
              <a16:creationId xmlns:a16="http://schemas.microsoft.com/office/drawing/2014/main" id="{00000000-0008-0000-0000-000077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36" name="Text Box 26">
          <a:extLst>
            <a:ext uri="{FF2B5EF4-FFF2-40B4-BE49-F238E27FC236}">
              <a16:creationId xmlns:a16="http://schemas.microsoft.com/office/drawing/2014/main" id="{00000000-0008-0000-0000-000078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37" name="Text Box 27">
          <a:extLst>
            <a:ext uri="{FF2B5EF4-FFF2-40B4-BE49-F238E27FC236}">
              <a16:creationId xmlns:a16="http://schemas.microsoft.com/office/drawing/2014/main" id="{00000000-0008-0000-0000-000079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38" name="Text Box 24">
          <a:extLst>
            <a:ext uri="{FF2B5EF4-FFF2-40B4-BE49-F238E27FC236}">
              <a16:creationId xmlns:a16="http://schemas.microsoft.com/office/drawing/2014/main" id="{00000000-0008-0000-0000-00007A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39" name="Text Box 25">
          <a:extLst>
            <a:ext uri="{FF2B5EF4-FFF2-40B4-BE49-F238E27FC236}">
              <a16:creationId xmlns:a16="http://schemas.microsoft.com/office/drawing/2014/main" id="{00000000-0008-0000-0000-00007B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40" name="Text Box 26">
          <a:extLst>
            <a:ext uri="{FF2B5EF4-FFF2-40B4-BE49-F238E27FC236}">
              <a16:creationId xmlns:a16="http://schemas.microsoft.com/office/drawing/2014/main" id="{00000000-0008-0000-0000-00007C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41" name="Text Box 27">
          <a:extLst>
            <a:ext uri="{FF2B5EF4-FFF2-40B4-BE49-F238E27FC236}">
              <a16:creationId xmlns:a16="http://schemas.microsoft.com/office/drawing/2014/main" id="{00000000-0008-0000-0000-00007D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42" name="Text Box 24">
          <a:extLst>
            <a:ext uri="{FF2B5EF4-FFF2-40B4-BE49-F238E27FC236}">
              <a16:creationId xmlns:a16="http://schemas.microsoft.com/office/drawing/2014/main" id="{00000000-0008-0000-0000-00007E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43" name="Text Box 25">
          <a:extLst>
            <a:ext uri="{FF2B5EF4-FFF2-40B4-BE49-F238E27FC236}">
              <a16:creationId xmlns:a16="http://schemas.microsoft.com/office/drawing/2014/main" id="{00000000-0008-0000-0000-00007F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44" name="Text Box 26">
          <a:extLst>
            <a:ext uri="{FF2B5EF4-FFF2-40B4-BE49-F238E27FC236}">
              <a16:creationId xmlns:a16="http://schemas.microsoft.com/office/drawing/2014/main" id="{00000000-0008-0000-0000-000080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45" name="Text Box 27">
          <a:extLst>
            <a:ext uri="{FF2B5EF4-FFF2-40B4-BE49-F238E27FC236}">
              <a16:creationId xmlns:a16="http://schemas.microsoft.com/office/drawing/2014/main" id="{00000000-0008-0000-0000-000081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46" name="Text Box 24">
          <a:extLst>
            <a:ext uri="{FF2B5EF4-FFF2-40B4-BE49-F238E27FC236}">
              <a16:creationId xmlns:a16="http://schemas.microsoft.com/office/drawing/2014/main" id="{00000000-0008-0000-0000-000082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47" name="Text Box 25">
          <a:extLst>
            <a:ext uri="{FF2B5EF4-FFF2-40B4-BE49-F238E27FC236}">
              <a16:creationId xmlns:a16="http://schemas.microsoft.com/office/drawing/2014/main" id="{00000000-0008-0000-0000-000083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48" name="Text Box 26">
          <a:extLst>
            <a:ext uri="{FF2B5EF4-FFF2-40B4-BE49-F238E27FC236}">
              <a16:creationId xmlns:a16="http://schemas.microsoft.com/office/drawing/2014/main" id="{00000000-0008-0000-0000-000084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49" name="Text Box 27">
          <a:extLst>
            <a:ext uri="{FF2B5EF4-FFF2-40B4-BE49-F238E27FC236}">
              <a16:creationId xmlns:a16="http://schemas.microsoft.com/office/drawing/2014/main" id="{00000000-0008-0000-0000-000085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50" name="Text Box 24">
          <a:extLst>
            <a:ext uri="{FF2B5EF4-FFF2-40B4-BE49-F238E27FC236}">
              <a16:creationId xmlns:a16="http://schemas.microsoft.com/office/drawing/2014/main" id="{00000000-0008-0000-0000-000086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51" name="Text Box 25">
          <a:extLst>
            <a:ext uri="{FF2B5EF4-FFF2-40B4-BE49-F238E27FC236}">
              <a16:creationId xmlns:a16="http://schemas.microsoft.com/office/drawing/2014/main" id="{00000000-0008-0000-0000-000087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52" name="Text Box 26">
          <a:extLst>
            <a:ext uri="{FF2B5EF4-FFF2-40B4-BE49-F238E27FC236}">
              <a16:creationId xmlns:a16="http://schemas.microsoft.com/office/drawing/2014/main" id="{00000000-0008-0000-0000-000088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53" name="Text Box 27">
          <a:extLst>
            <a:ext uri="{FF2B5EF4-FFF2-40B4-BE49-F238E27FC236}">
              <a16:creationId xmlns:a16="http://schemas.microsoft.com/office/drawing/2014/main" id="{00000000-0008-0000-0000-000089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54" name="Text Box 24">
          <a:extLst>
            <a:ext uri="{FF2B5EF4-FFF2-40B4-BE49-F238E27FC236}">
              <a16:creationId xmlns:a16="http://schemas.microsoft.com/office/drawing/2014/main" id="{00000000-0008-0000-0000-00008A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55" name="Text Box 25">
          <a:extLst>
            <a:ext uri="{FF2B5EF4-FFF2-40B4-BE49-F238E27FC236}">
              <a16:creationId xmlns:a16="http://schemas.microsoft.com/office/drawing/2014/main" id="{00000000-0008-0000-0000-00008B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56" name="Text Box 26">
          <a:extLst>
            <a:ext uri="{FF2B5EF4-FFF2-40B4-BE49-F238E27FC236}">
              <a16:creationId xmlns:a16="http://schemas.microsoft.com/office/drawing/2014/main" id="{00000000-0008-0000-0000-00008C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57" name="Text Box 27">
          <a:extLst>
            <a:ext uri="{FF2B5EF4-FFF2-40B4-BE49-F238E27FC236}">
              <a16:creationId xmlns:a16="http://schemas.microsoft.com/office/drawing/2014/main" id="{00000000-0008-0000-0000-00008D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58" name="Text Box 24">
          <a:extLst>
            <a:ext uri="{FF2B5EF4-FFF2-40B4-BE49-F238E27FC236}">
              <a16:creationId xmlns:a16="http://schemas.microsoft.com/office/drawing/2014/main" id="{00000000-0008-0000-0000-00008E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59" name="Text Box 25">
          <a:extLst>
            <a:ext uri="{FF2B5EF4-FFF2-40B4-BE49-F238E27FC236}">
              <a16:creationId xmlns:a16="http://schemas.microsoft.com/office/drawing/2014/main" id="{00000000-0008-0000-0000-00008F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60" name="Text Box 26">
          <a:extLst>
            <a:ext uri="{FF2B5EF4-FFF2-40B4-BE49-F238E27FC236}">
              <a16:creationId xmlns:a16="http://schemas.microsoft.com/office/drawing/2014/main" id="{00000000-0008-0000-0000-000090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61" name="Text Box 27">
          <a:extLst>
            <a:ext uri="{FF2B5EF4-FFF2-40B4-BE49-F238E27FC236}">
              <a16:creationId xmlns:a16="http://schemas.microsoft.com/office/drawing/2014/main" id="{00000000-0008-0000-0000-000091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62" name="Text Box 24">
          <a:extLst>
            <a:ext uri="{FF2B5EF4-FFF2-40B4-BE49-F238E27FC236}">
              <a16:creationId xmlns:a16="http://schemas.microsoft.com/office/drawing/2014/main" id="{00000000-0008-0000-0000-000092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63" name="Text Box 25">
          <a:extLst>
            <a:ext uri="{FF2B5EF4-FFF2-40B4-BE49-F238E27FC236}">
              <a16:creationId xmlns:a16="http://schemas.microsoft.com/office/drawing/2014/main" id="{00000000-0008-0000-0000-000093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64" name="Text Box 26">
          <a:extLst>
            <a:ext uri="{FF2B5EF4-FFF2-40B4-BE49-F238E27FC236}">
              <a16:creationId xmlns:a16="http://schemas.microsoft.com/office/drawing/2014/main" id="{00000000-0008-0000-0000-000094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65" name="Text Box 27">
          <a:extLst>
            <a:ext uri="{FF2B5EF4-FFF2-40B4-BE49-F238E27FC236}">
              <a16:creationId xmlns:a16="http://schemas.microsoft.com/office/drawing/2014/main" id="{00000000-0008-0000-0000-000095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66" name="Text Box 24">
          <a:extLst>
            <a:ext uri="{FF2B5EF4-FFF2-40B4-BE49-F238E27FC236}">
              <a16:creationId xmlns:a16="http://schemas.microsoft.com/office/drawing/2014/main" id="{00000000-0008-0000-0000-000096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67" name="Text Box 25">
          <a:extLst>
            <a:ext uri="{FF2B5EF4-FFF2-40B4-BE49-F238E27FC236}">
              <a16:creationId xmlns:a16="http://schemas.microsoft.com/office/drawing/2014/main" id="{00000000-0008-0000-0000-000097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68" name="Text Box 26">
          <a:extLst>
            <a:ext uri="{FF2B5EF4-FFF2-40B4-BE49-F238E27FC236}">
              <a16:creationId xmlns:a16="http://schemas.microsoft.com/office/drawing/2014/main" id="{00000000-0008-0000-0000-000098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69" name="Text Box 27">
          <a:extLst>
            <a:ext uri="{FF2B5EF4-FFF2-40B4-BE49-F238E27FC236}">
              <a16:creationId xmlns:a16="http://schemas.microsoft.com/office/drawing/2014/main" id="{00000000-0008-0000-0000-000099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70" name="Text Box 24">
          <a:extLst>
            <a:ext uri="{FF2B5EF4-FFF2-40B4-BE49-F238E27FC236}">
              <a16:creationId xmlns:a16="http://schemas.microsoft.com/office/drawing/2014/main" id="{00000000-0008-0000-0000-00009A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71" name="Text Box 25">
          <a:extLst>
            <a:ext uri="{FF2B5EF4-FFF2-40B4-BE49-F238E27FC236}">
              <a16:creationId xmlns:a16="http://schemas.microsoft.com/office/drawing/2014/main" id="{00000000-0008-0000-0000-00009B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72" name="Text Box 26">
          <a:extLst>
            <a:ext uri="{FF2B5EF4-FFF2-40B4-BE49-F238E27FC236}">
              <a16:creationId xmlns:a16="http://schemas.microsoft.com/office/drawing/2014/main" id="{00000000-0008-0000-0000-00009C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73" name="Text Box 27">
          <a:extLst>
            <a:ext uri="{FF2B5EF4-FFF2-40B4-BE49-F238E27FC236}">
              <a16:creationId xmlns:a16="http://schemas.microsoft.com/office/drawing/2014/main" id="{00000000-0008-0000-0000-00009D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74" name="Text Box 24">
          <a:extLst>
            <a:ext uri="{FF2B5EF4-FFF2-40B4-BE49-F238E27FC236}">
              <a16:creationId xmlns:a16="http://schemas.microsoft.com/office/drawing/2014/main" id="{00000000-0008-0000-0000-00009E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75" name="Text Box 25">
          <a:extLst>
            <a:ext uri="{FF2B5EF4-FFF2-40B4-BE49-F238E27FC236}">
              <a16:creationId xmlns:a16="http://schemas.microsoft.com/office/drawing/2014/main" id="{00000000-0008-0000-0000-00009F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76" name="Text Box 26">
          <a:extLst>
            <a:ext uri="{FF2B5EF4-FFF2-40B4-BE49-F238E27FC236}">
              <a16:creationId xmlns:a16="http://schemas.microsoft.com/office/drawing/2014/main" id="{00000000-0008-0000-0000-0000A0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77" name="Text Box 27">
          <a:extLst>
            <a:ext uri="{FF2B5EF4-FFF2-40B4-BE49-F238E27FC236}">
              <a16:creationId xmlns:a16="http://schemas.microsoft.com/office/drawing/2014/main" id="{00000000-0008-0000-0000-0000A1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78" name="Text Box 24">
          <a:extLst>
            <a:ext uri="{FF2B5EF4-FFF2-40B4-BE49-F238E27FC236}">
              <a16:creationId xmlns:a16="http://schemas.microsoft.com/office/drawing/2014/main" id="{00000000-0008-0000-0000-0000A2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79" name="Text Box 25">
          <a:extLst>
            <a:ext uri="{FF2B5EF4-FFF2-40B4-BE49-F238E27FC236}">
              <a16:creationId xmlns:a16="http://schemas.microsoft.com/office/drawing/2014/main" id="{00000000-0008-0000-0000-0000A3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80" name="Text Box 26">
          <a:extLst>
            <a:ext uri="{FF2B5EF4-FFF2-40B4-BE49-F238E27FC236}">
              <a16:creationId xmlns:a16="http://schemas.microsoft.com/office/drawing/2014/main" id="{00000000-0008-0000-0000-0000A4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81" name="Text Box 27">
          <a:extLst>
            <a:ext uri="{FF2B5EF4-FFF2-40B4-BE49-F238E27FC236}">
              <a16:creationId xmlns:a16="http://schemas.microsoft.com/office/drawing/2014/main" id="{00000000-0008-0000-0000-0000A5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82" name="Text Box 24">
          <a:extLst>
            <a:ext uri="{FF2B5EF4-FFF2-40B4-BE49-F238E27FC236}">
              <a16:creationId xmlns:a16="http://schemas.microsoft.com/office/drawing/2014/main" id="{00000000-0008-0000-0000-0000A6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83" name="Text Box 25">
          <a:extLst>
            <a:ext uri="{FF2B5EF4-FFF2-40B4-BE49-F238E27FC236}">
              <a16:creationId xmlns:a16="http://schemas.microsoft.com/office/drawing/2014/main" id="{00000000-0008-0000-0000-0000A7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84" name="Text Box 26">
          <a:extLst>
            <a:ext uri="{FF2B5EF4-FFF2-40B4-BE49-F238E27FC236}">
              <a16:creationId xmlns:a16="http://schemas.microsoft.com/office/drawing/2014/main" id="{00000000-0008-0000-0000-0000A8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85" name="Text Box 27">
          <a:extLst>
            <a:ext uri="{FF2B5EF4-FFF2-40B4-BE49-F238E27FC236}">
              <a16:creationId xmlns:a16="http://schemas.microsoft.com/office/drawing/2014/main" id="{00000000-0008-0000-0000-0000A9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86" name="Text Box 24">
          <a:extLst>
            <a:ext uri="{FF2B5EF4-FFF2-40B4-BE49-F238E27FC236}">
              <a16:creationId xmlns:a16="http://schemas.microsoft.com/office/drawing/2014/main" id="{00000000-0008-0000-0000-0000AA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87" name="Text Box 25">
          <a:extLst>
            <a:ext uri="{FF2B5EF4-FFF2-40B4-BE49-F238E27FC236}">
              <a16:creationId xmlns:a16="http://schemas.microsoft.com/office/drawing/2014/main" id="{00000000-0008-0000-0000-0000AB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88" name="Text Box 26">
          <a:extLst>
            <a:ext uri="{FF2B5EF4-FFF2-40B4-BE49-F238E27FC236}">
              <a16:creationId xmlns:a16="http://schemas.microsoft.com/office/drawing/2014/main" id="{00000000-0008-0000-0000-0000AC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89" name="Text Box 27">
          <a:extLst>
            <a:ext uri="{FF2B5EF4-FFF2-40B4-BE49-F238E27FC236}">
              <a16:creationId xmlns:a16="http://schemas.microsoft.com/office/drawing/2014/main" id="{00000000-0008-0000-0000-0000AD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90" name="Text Box 24">
          <a:extLst>
            <a:ext uri="{FF2B5EF4-FFF2-40B4-BE49-F238E27FC236}">
              <a16:creationId xmlns:a16="http://schemas.microsoft.com/office/drawing/2014/main" id="{00000000-0008-0000-0000-0000AE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91" name="Text Box 25">
          <a:extLst>
            <a:ext uri="{FF2B5EF4-FFF2-40B4-BE49-F238E27FC236}">
              <a16:creationId xmlns:a16="http://schemas.microsoft.com/office/drawing/2014/main" id="{00000000-0008-0000-0000-0000AF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92" name="Text Box 26">
          <a:extLst>
            <a:ext uri="{FF2B5EF4-FFF2-40B4-BE49-F238E27FC236}">
              <a16:creationId xmlns:a16="http://schemas.microsoft.com/office/drawing/2014/main" id="{00000000-0008-0000-0000-0000B0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93" name="Text Box 27">
          <a:extLst>
            <a:ext uri="{FF2B5EF4-FFF2-40B4-BE49-F238E27FC236}">
              <a16:creationId xmlns:a16="http://schemas.microsoft.com/office/drawing/2014/main" id="{00000000-0008-0000-0000-0000B1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94" name="Text Box 24">
          <a:extLst>
            <a:ext uri="{FF2B5EF4-FFF2-40B4-BE49-F238E27FC236}">
              <a16:creationId xmlns:a16="http://schemas.microsoft.com/office/drawing/2014/main" id="{00000000-0008-0000-0000-0000B2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95" name="Text Box 25">
          <a:extLst>
            <a:ext uri="{FF2B5EF4-FFF2-40B4-BE49-F238E27FC236}">
              <a16:creationId xmlns:a16="http://schemas.microsoft.com/office/drawing/2014/main" id="{00000000-0008-0000-0000-0000B3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96" name="Text Box 26">
          <a:extLst>
            <a:ext uri="{FF2B5EF4-FFF2-40B4-BE49-F238E27FC236}">
              <a16:creationId xmlns:a16="http://schemas.microsoft.com/office/drawing/2014/main" id="{00000000-0008-0000-0000-0000B4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97" name="Text Box 27">
          <a:extLst>
            <a:ext uri="{FF2B5EF4-FFF2-40B4-BE49-F238E27FC236}">
              <a16:creationId xmlns:a16="http://schemas.microsoft.com/office/drawing/2014/main" id="{00000000-0008-0000-0000-0000B5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98" name="Text Box 24">
          <a:extLst>
            <a:ext uri="{FF2B5EF4-FFF2-40B4-BE49-F238E27FC236}">
              <a16:creationId xmlns:a16="http://schemas.microsoft.com/office/drawing/2014/main" id="{00000000-0008-0000-0000-0000B6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2999" name="Text Box 25">
          <a:extLst>
            <a:ext uri="{FF2B5EF4-FFF2-40B4-BE49-F238E27FC236}">
              <a16:creationId xmlns:a16="http://schemas.microsoft.com/office/drawing/2014/main" id="{00000000-0008-0000-0000-0000B7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3000" name="Text Box 26">
          <a:extLst>
            <a:ext uri="{FF2B5EF4-FFF2-40B4-BE49-F238E27FC236}">
              <a16:creationId xmlns:a16="http://schemas.microsoft.com/office/drawing/2014/main" id="{00000000-0008-0000-0000-0000B8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3001" name="Text Box 27">
          <a:extLst>
            <a:ext uri="{FF2B5EF4-FFF2-40B4-BE49-F238E27FC236}">
              <a16:creationId xmlns:a16="http://schemas.microsoft.com/office/drawing/2014/main" id="{00000000-0008-0000-0000-0000B9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3002" name="Text Box 24">
          <a:extLst>
            <a:ext uri="{FF2B5EF4-FFF2-40B4-BE49-F238E27FC236}">
              <a16:creationId xmlns:a16="http://schemas.microsoft.com/office/drawing/2014/main" id="{00000000-0008-0000-0000-0000BA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3003" name="Text Box 25">
          <a:extLst>
            <a:ext uri="{FF2B5EF4-FFF2-40B4-BE49-F238E27FC236}">
              <a16:creationId xmlns:a16="http://schemas.microsoft.com/office/drawing/2014/main" id="{00000000-0008-0000-0000-0000BB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3004" name="Text Box 26">
          <a:extLst>
            <a:ext uri="{FF2B5EF4-FFF2-40B4-BE49-F238E27FC236}">
              <a16:creationId xmlns:a16="http://schemas.microsoft.com/office/drawing/2014/main" id="{00000000-0008-0000-0000-0000BC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3005" name="Text Box 27">
          <a:extLst>
            <a:ext uri="{FF2B5EF4-FFF2-40B4-BE49-F238E27FC236}">
              <a16:creationId xmlns:a16="http://schemas.microsoft.com/office/drawing/2014/main" id="{00000000-0008-0000-0000-0000BD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3006" name="Text Box 24">
          <a:extLst>
            <a:ext uri="{FF2B5EF4-FFF2-40B4-BE49-F238E27FC236}">
              <a16:creationId xmlns:a16="http://schemas.microsoft.com/office/drawing/2014/main" id="{00000000-0008-0000-0000-0000BE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3007" name="Text Box 25">
          <a:extLst>
            <a:ext uri="{FF2B5EF4-FFF2-40B4-BE49-F238E27FC236}">
              <a16:creationId xmlns:a16="http://schemas.microsoft.com/office/drawing/2014/main" id="{00000000-0008-0000-0000-0000BF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3008" name="Text Box 26">
          <a:extLst>
            <a:ext uri="{FF2B5EF4-FFF2-40B4-BE49-F238E27FC236}">
              <a16:creationId xmlns:a16="http://schemas.microsoft.com/office/drawing/2014/main" id="{00000000-0008-0000-0000-0000C0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3009" name="Text Box 27">
          <a:extLst>
            <a:ext uri="{FF2B5EF4-FFF2-40B4-BE49-F238E27FC236}">
              <a16:creationId xmlns:a16="http://schemas.microsoft.com/office/drawing/2014/main" id="{00000000-0008-0000-0000-0000C1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3010" name="Text Box 24">
          <a:extLst>
            <a:ext uri="{FF2B5EF4-FFF2-40B4-BE49-F238E27FC236}">
              <a16:creationId xmlns:a16="http://schemas.microsoft.com/office/drawing/2014/main" id="{00000000-0008-0000-0000-0000C2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3011" name="Text Box 25">
          <a:extLst>
            <a:ext uri="{FF2B5EF4-FFF2-40B4-BE49-F238E27FC236}">
              <a16:creationId xmlns:a16="http://schemas.microsoft.com/office/drawing/2014/main" id="{00000000-0008-0000-0000-0000C3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3012" name="Text Box 26">
          <a:extLst>
            <a:ext uri="{FF2B5EF4-FFF2-40B4-BE49-F238E27FC236}">
              <a16:creationId xmlns:a16="http://schemas.microsoft.com/office/drawing/2014/main" id="{00000000-0008-0000-0000-0000C4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3013" name="Text Box 27">
          <a:extLst>
            <a:ext uri="{FF2B5EF4-FFF2-40B4-BE49-F238E27FC236}">
              <a16:creationId xmlns:a16="http://schemas.microsoft.com/office/drawing/2014/main" id="{00000000-0008-0000-0000-0000C5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3014" name="Text Box 24">
          <a:extLst>
            <a:ext uri="{FF2B5EF4-FFF2-40B4-BE49-F238E27FC236}">
              <a16:creationId xmlns:a16="http://schemas.microsoft.com/office/drawing/2014/main" id="{00000000-0008-0000-0000-0000C6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3015" name="Text Box 25">
          <a:extLst>
            <a:ext uri="{FF2B5EF4-FFF2-40B4-BE49-F238E27FC236}">
              <a16:creationId xmlns:a16="http://schemas.microsoft.com/office/drawing/2014/main" id="{00000000-0008-0000-0000-0000C7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3016" name="Text Box 26">
          <a:extLst>
            <a:ext uri="{FF2B5EF4-FFF2-40B4-BE49-F238E27FC236}">
              <a16:creationId xmlns:a16="http://schemas.microsoft.com/office/drawing/2014/main" id="{00000000-0008-0000-0000-0000C8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3017" name="Text Box 27">
          <a:extLst>
            <a:ext uri="{FF2B5EF4-FFF2-40B4-BE49-F238E27FC236}">
              <a16:creationId xmlns:a16="http://schemas.microsoft.com/office/drawing/2014/main" id="{00000000-0008-0000-0000-0000C9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3018" name="Text Box 24">
          <a:extLst>
            <a:ext uri="{FF2B5EF4-FFF2-40B4-BE49-F238E27FC236}">
              <a16:creationId xmlns:a16="http://schemas.microsoft.com/office/drawing/2014/main" id="{00000000-0008-0000-0000-0000CA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3019" name="Text Box 25">
          <a:extLst>
            <a:ext uri="{FF2B5EF4-FFF2-40B4-BE49-F238E27FC236}">
              <a16:creationId xmlns:a16="http://schemas.microsoft.com/office/drawing/2014/main" id="{00000000-0008-0000-0000-0000CB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3020" name="Text Box 26">
          <a:extLst>
            <a:ext uri="{FF2B5EF4-FFF2-40B4-BE49-F238E27FC236}">
              <a16:creationId xmlns:a16="http://schemas.microsoft.com/office/drawing/2014/main" id="{00000000-0008-0000-0000-0000CC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3021" name="Text Box 27">
          <a:extLst>
            <a:ext uri="{FF2B5EF4-FFF2-40B4-BE49-F238E27FC236}">
              <a16:creationId xmlns:a16="http://schemas.microsoft.com/office/drawing/2014/main" id="{00000000-0008-0000-0000-0000CD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3022" name="Text Box 25">
          <a:extLst>
            <a:ext uri="{FF2B5EF4-FFF2-40B4-BE49-F238E27FC236}">
              <a16:creationId xmlns:a16="http://schemas.microsoft.com/office/drawing/2014/main" id="{00000000-0008-0000-0000-0000CE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3023" name="Text Box 26">
          <a:extLst>
            <a:ext uri="{FF2B5EF4-FFF2-40B4-BE49-F238E27FC236}">
              <a16:creationId xmlns:a16="http://schemas.microsoft.com/office/drawing/2014/main" id="{00000000-0008-0000-0000-0000CF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3024" name="Text Box 27">
          <a:extLst>
            <a:ext uri="{FF2B5EF4-FFF2-40B4-BE49-F238E27FC236}">
              <a16:creationId xmlns:a16="http://schemas.microsoft.com/office/drawing/2014/main" id="{00000000-0008-0000-0000-0000D0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3025" name="Text Box 24">
          <a:extLst>
            <a:ext uri="{FF2B5EF4-FFF2-40B4-BE49-F238E27FC236}">
              <a16:creationId xmlns:a16="http://schemas.microsoft.com/office/drawing/2014/main" id="{00000000-0008-0000-0000-0000D1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3026" name="Text Box 25">
          <a:extLst>
            <a:ext uri="{FF2B5EF4-FFF2-40B4-BE49-F238E27FC236}">
              <a16:creationId xmlns:a16="http://schemas.microsoft.com/office/drawing/2014/main" id="{00000000-0008-0000-0000-0000D2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33</xdr:row>
      <xdr:rowOff>133350</xdr:rowOff>
    </xdr:to>
    <xdr:sp macro="" textlink="">
      <xdr:nvSpPr>
        <xdr:cNvPr id="3027" name="Text Box 26">
          <a:extLst>
            <a:ext uri="{FF2B5EF4-FFF2-40B4-BE49-F238E27FC236}">
              <a16:creationId xmlns:a16="http://schemas.microsoft.com/office/drawing/2014/main" id="{00000000-0008-0000-0000-0000D30B0000}"/>
            </a:ext>
          </a:extLst>
        </xdr:cNvPr>
        <xdr:cNvSpPr txBox="1">
          <a:spLocks noChangeArrowheads="1"/>
        </xdr:cNvSpPr>
      </xdr:nvSpPr>
      <xdr:spPr bwMode="auto">
        <a:xfrm>
          <a:off x="5429250" y="35433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AF43"/>
  <sheetViews>
    <sheetView tabSelected="1" topLeftCell="A28" workbookViewId="0">
      <selection activeCell="AE41" sqref="AE41"/>
    </sheetView>
  </sheetViews>
  <sheetFormatPr defaultRowHeight="14.4" outlineLevelRow="1" outlineLevelCol="1"/>
  <cols>
    <col min="1" max="1" width="9" customWidth="1"/>
    <col min="2" max="2" width="6.6640625" hidden="1" customWidth="1"/>
    <col min="3" max="3" width="64.109375" customWidth="1"/>
    <col min="5" max="5" width="8.109375" bestFit="1" customWidth="1"/>
    <col min="6" max="6" width="5.88671875" customWidth="1"/>
    <col min="7" max="7" width="8.33203125" customWidth="1"/>
    <col min="8" max="17" width="9.109375" hidden="1" customWidth="1" outlineLevel="1"/>
    <col min="18" max="18" width="7.109375" customWidth="1" collapsed="1"/>
    <col min="19" max="19" width="6.5546875" bestFit="1" customWidth="1"/>
    <col min="20" max="20" width="8.109375" bestFit="1" customWidth="1"/>
    <col min="21" max="21" width="5.109375" customWidth="1"/>
    <col min="22" max="22" width="9.33203125" bestFit="1" customWidth="1"/>
    <col min="23" max="25" width="9.109375" hidden="1" customWidth="1" outlineLevel="1"/>
    <col min="26" max="26" width="8.21875" bestFit="1" customWidth="1" collapsed="1"/>
    <col min="27" max="27" width="6.5546875" bestFit="1" customWidth="1"/>
    <col min="28" max="28" width="8.109375" bestFit="1" customWidth="1"/>
    <col min="29" max="29" width="9.6640625" bestFit="1" customWidth="1"/>
    <col min="31" max="32" width="9.44140625" bestFit="1" customWidth="1"/>
  </cols>
  <sheetData>
    <row r="1" spans="1:29" s="10" customFormat="1" ht="13.2">
      <c r="C1" s="11" t="s">
        <v>65</v>
      </c>
    </row>
    <row r="2" spans="1:29" s="10" customFormat="1" ht="13.2">
      <c r="C2" s="12" t="s">
        <v>57</v>
      </c>
    </row>
    <row r="3" spans="1:29" s="10" customFormat="1" ht="13.2">
      <c r="C3" s="13" t="s">
        <v>60</v>
      </c>
    </row>
    <row r="4" spans="1:29" s="10" customFormat="1" ht="13.2">
      <c r="C4" s="13" t="s">
        <v>61</v>
      </c>
    </row>
    <row r="5" spans="1:29" s="10" customFormat="1" ht="13.2">
      <c r="C5" s="13" t="s">
        <v>62</v>
      </c>
    </row>
    <row r="6" spans="1:29" s="10" customFormat="1" ht="13.2">
      <c r="C6" s="13" t="s">
        <v>63</v>
      </c>
    </row>
    <row r="7" spans="1:29" s="10" customFormat="1" ht="13.2">
      <c r="C7" s="12" t="s">
        <v>64</v>
      </c>
    </row>
    <row r="8" spans="1:29" s="10" customFormat="1" ht="13.2">
      <c r="C8" s="12" t="s">
        <v>58</v>
      </c>
    </row>
    <row r="9" spans="1:29" s="10" customFormat="1" ht="13.2">
      <c r="C9" s="12" t="s">
        <v>66</v>
      </c>
    </row>
    <row r="10" spans="1:29" s="10" customFormat="1" ht="13.2">
      <c r="C10" s="12" t="s">
        <v>59</v>
      </c>
    </row>
    <row r="11" spans="1:29" s="10" customFormat="1" ht="13.2"/>
    <row r="12" spans="1:29" s="10" customFormat="1" ht="13.2">
      <c r="A12" s="98" t="s">
        <v>39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</row>
    <row r="13" spans="1:29" s="10" customFormat="1" ht="13.2">
      <c r="A13" s="98" t="s">
        <v>43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</row>
    <row r="14" spans="1:29" s="10" customFormat="1" ht="14.4" customHeight="1">
      <c r="A14" s="14"/>
      <c r="B14" s="97" t="s">
        <v>51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15"/>
      <c r="R14" s="15"/>
      <c r="S14" s="16"/>
      <c r="T14" s="15"/>
      <c r="U14" s="15"/>
      <c r="V14" s="15"/>
      <c r="W14" s="15"/>
      <c r="X14" s="15"/>
      <c r="Y14" s="15"/>
      <c r="Z14" s="15"/>
      <c r="AA14" s="15"/>
      <c r="AB14" s="15"/>
      <c r="AC14" s="15"/>
    </row>
    <row r="15" spans="1:29" s="10" customFormat="1" ht="13.2">
      <c r="A15" s="101" t="s">
        <v>37</v>
      </c>
      <c r="B15" s="17"/>
      <c r="C15" s="102" t="s">
        <v>43</v>
      </c>
      <c r="D15" s="104" t="s">
        <v>5</v>
      </c>
      <c r="E15" s="104" t="s">
        <v>6</v>
      </c>
      <c r="F15" s="94" t="s">
        <v>7</v>
      </c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6"/>
      <c r="V15" s="94" t="s">
        <v>8</v>
      </c>
      <c r="W15" s="95"/>
      <c r="X15" s="95"/>
      <c r="Y15" s="95"/>
      <c r="Z15" s="95"/>
      <c r="AA15" s="95"/>
      <c r="AB15" s="95"/>
      <c r="AC15" s="96"/>
    </row>
    <row r="16" spans="1:29" s="10" customFormat="1" ht="45.75" customHeight="1">
      <c r="A16" s="101"/>
      <c r="B16" s="18" t="s">
        <v>9</v>
      </c>
      <c r="C16" s="103"/>
      <c r="D16" s="105"/>
      <c r="E16" s="105"/>
      <c r="F16" s="19" t="s">
        <v>10</v>
      </c>
      <c r="G16" s="19" t="s">
        <v>11</v>
      </c>
      <c r="H16" s="20" t="s">
        <v>12</v>
      </c>
      <c r="I16" s="21" t="s">
        <v>11</v>
      </c>
      <c r="J16" s="21" t="s">
        <v>13</v>
      </c>
      <c r="K16" s="20" t="s">
        <v>14</v>
      </c>
      <c r="L16" s="20" t="s">
        <v>15</v>
      </c>
      <c r="M16" s="21" t="s">
        <v>16</v>
      </c>
      <c r="N16" s="20" t="s">
        <v>17</v>
      </c>
      <c r="O16" s="21" t="s">
        <v>18</v>
      </c>
      <c r="P16" s="21" t="s">
        <v>19</v>
      </c>
      <c r="Q16" s="21" t="s">
        <v>20</v>
      </c>
      <c r="R16" s="19" t="s">
        <v>13</v>
      </c>
      <c r="S16" s="19" t="s">
        <v>14</v>
      </c>
      <c r="T16" s="19" t="s">
        <v>21</v>
      </c>
      <c r="U16" s="19" t="s">
        <v>22</v>
      </c>
      <c r="V16" s="22" t="s">
        <v>23</v>
      </c>
      <c r="W16" s="23" t="s">
        <v>24</v>
      </c>
      <c r="X16" s="23" t="s">
        <v>25</v>
      </c>
      <c r="Y16" s="23" t="s">
        <v>26</v>
      </c>
      <c r="Z16" s="18" t="s">
        <v>13</v>
      </c>
      <c r="AA16" s="18" t="s">
        <v>14</v>
      </c>
      <c r="AB16" s="18" t="s">
        <v>21</v>
      </c>
      <c r="AC16" s="18" t="s">
        <v>27</v>
      </c>
    </row>
    <row r="17" spans="1:29" s="10" customFormat="1" ht="13.2" hidden="1" outlineLevel="1">
      <c r="A17" s="24"/>
      <c r="B17" s="24"/>
      <c r="C17" s="25"/>
      <c r="D17" s="25"/>
      <c r="E17" s="25"/>
      <c r="F17" s="99" t="s">
        <v>28</v>
      </c>
      <c r="G17" s="26" t="s">
        <v>29</v>
      </c>
      <c r="H17" s="27"/>
      <c r="I17" s="28">
        <v>8</v>
      </c>
      <c r="J17" s="29"/>
      <c r="K17" s="27"/>
      <c r="L17" s="27"/>
      <c r="M17" s="29"/>
      <c r="N17" s="27"/>
      <c r="O17" s="29"/>
      <c r="P17" s="29"/>
      <c r="Q17" s="29"/>
      <c r="R17" s="25"/>
      <c r="S17" s="25"/>
      <c r="T17" s="25"/>
      <c r="U17" s="25"/>
      <c r="V17" s="25"/>
      <c r="W17" s="30"/>
      <c r="X17" s="30"/>
      <c r="Y17" s="30"/>
      <c r="Z17" s="25"/>
      <c r="AA17" s="25"/>
      <c r="AB17" s="25"/>
      <c r="AC17" s="25"/>
    </row>
    <row r="18" spans="1:29" s="10" customFormat="1" ht="13.2" hidden="1" outlineLevel="1">
      <c r="A18" s="24"/>
      <c r="B18" s="24"/>
      <c r="C18" s="25"/>
      <c r="D18" s="25"/>
      <c r="E18" s="25"/>
      <c r="F18" s="100"/>
      <c r="G18" s="26" t="s">
        <v>30</v>
      </c>
      <c r="H18" s="27"/>
      <c r="I18" s="28">
        <v>6</v>
      </c>
      <c r="J18" s="29"/>
      <c r="K18" s="27"/>
      <c r="L18" s="27"/>
      <c r="M18" s="29"/>
      <c r="N18" s="27"/>
      <c r="O18" s="29"/>
      <c r="P18" s="29"/>
      <c r="Q18" s="29"/>
      <c r="R18" s="25"/>
      <c r="S18" s="25"/>
      <c r="T18" s="25"/>
      <c r="U18" s="25"/>
      <c r="V18" s="25"/>
      <c r="W18" s="30"/>
      <c r="X18" s="30"/>
      <c r="Y18" s="30"/>
      <c r="Z18" s="25"/>
      <c r="AA18" s="25"/>
      <c r="AB18" s="25"/>
      <c r="AC18" s="25"/>
    </row>
    <row r="19" spans="1:29" s="10" customFormat="1" ht="13.2" hidden="1" outlineLevel="1">
      <c r="A19" s="31"/>
      <c r="B19" s="31"/>
      <c r="C19" s="32"/>
      <c r="D19" s="33"/>
      <c r="E19" s="31"/>
      <c r="F19" s="34">
        <v>1</v>
      </c>
      <c r="G19" s="35" t="s">
        <v>31</v>
      </c>
      <c r="H19" s="27"/>
      <c r="I19" s="36">
        <f>I17</f>
        <v>8</v>
      </c>
      <c r="J19" s="37"/>
      <c r="K19" s="27"/>
      <c r="L19" s="27"/>
      <c r="M19" s="29"/>
      <c r="N19" s="27"/>
      <c r="O19" s="29"/>
      <c r="P19" s="38">
        <v>0.1</v>
      </c>
      <c r="Q19" s="29"/>
      <c r="R19" s="39">
        <v>1.2</v>
      </c>
      <c r="S19" s="40">
        <v>1.2</v>
      </c>
      <c r="T19" s="40">
        <v>1.2</v>
      </c>
      <c r="U19" s="41"/>
      <c r="V19" s="42"/>
      <c r="W19" s="43"/>
      <c r="X19" s="43"/>
      <c r="Y19" s="43"/>
      <c r="Z19" s="41"/>
      <c r="AA19" s="41"/>
      <c r="AB19" s="41"/>
      <c r="AC19" s="41"/>
    </row>
    <row r="20" spans="1:29" s="10" customFormat="1" ht="16.5" hidden="1" customHeight="1" outlineLevel="1">
      <c r="A20" s="31"/>
      <c r="B20" s="31"/>
      <c r="C20" s="32"/>
      <c r="D20" s="33"/>
      <c r="E20" s="31"/>
      <c r="F20" s="34">
        <v>2</v>
      </c>
      <c r="G20" s="44" t="s">
        <v>32</v>
      </c>
      <c r="H20" s="27"/>
      <c r="I20" s="36">
        <f>I18</f>
        <v>6</v>
      </c>
      <c r="J20" s="37"/>
      <c r="K20" s="27"/>
      <c r="L20" s="27"/>
      <c r="M20" s="29"/>
      <c r="N20" s="27"/>
      <c r="O20" s="29"/>
      <c r="P20" s="29"/>
      <c r="Q20" s="29"/>
      <c r="R20" s="35"/>
      <c r="S20" s="45"/>
      <c r="T20" s="45"/>
      <c r="U20" s="41"/>
      <c r="V20" s="42"/>
      <c r="W20" s="43"/>
      <c r="X20" s="43"/>
      <c r="Y20" s="43"/>
      <c r="Z20" s="41"/>
      <c r="AA20" s="41"/>
      <c r="AB20" s="41"/>
      <c r="AC20" s="41"/>
    </row>
    <row r="21" spans="1:29" s="10" customFormat="1" ht="13.2" hidden="1" outlineLevel="1">
      <c r="A21" s="31"/>
      <c r="B21" s="31"/>
      <c r="C21" s="32"/>
      <c r="D21" s="33"/>
      <c r="E21" s="31"/>
      <c r="F21" s="34">
        <v>3</v>
      </c>
      <c r="G21" s="35" t="s">
        <v>33</v>
      </c>
      <c r="H21" s="27"/>
      <c r="I21" s="36">
        <f>I17+I18</f>
        <v>14</v>
      </c>
      <c r="J21" s="37"/>
      <c r="K21" s="27"/>
      <c r="L21" s="27"/>
      <c r="M21" s="29"/>
      <c r="N21" s="27"/>
      <c r="O21" s="29"/>
      <c r="P21" s="29"/>
      <c r="Q21" s="29"/>
      <c r="R21" s="35"/>
      <c r="S21" s="45"/>
      <c r="T21" s="45"/>
      <c r="U21" s="41"/>
      <c r="V21" s="42"/>
      <c r="W21" s="43"/>
      <c r="X21" s="43"/>
      <c r="Y21" s="43"/>
      <c r="Z21" s="41"/>
      <c r="AA21" s="41"/>
      <c r="AB21" s="41"/>
      <c r="AC21" s="41"/>
    </row>
    <row r="22" spans="1:29" s="10" customFormat="1" ht="13.2" hidden="1" outlineLevel="1">
      <c r="A22" s="31"/>
      <c r="B22" s="31"/>
      <c r="C22" s="32"/>
      <c r="D22" s="33"/>
      <c r="E22" s="31"/>
      <c r="F22" s="34">
        <v>4</v>
      </c>
      <c r="G22" s="35" t="s">
        <v>34</v>
      </c>
      <c r="H22" s="27"/>
      <c r="I22" s="36">
        <f>I17+I17+I18</f>
        <v>22</v>
      </c>
      <c r="J22" s="37"/>
      <c r="K22" s="27"/>
      <c r="L22" s="27"/>
      <c r="M22" s="29"/>
      <c r="N22" s="27"/>
      <c r="O22" s="29"/>
      <c r="P22" s="29"/>
      <c r="Q22" s="29"/>
      <c r="R22" s="35"/>
      <c r="S22" s="45"/>
      <c r="T22" s="45"/>
      <c r="U22" s="41"/>
      <c r="V22" s="42"/>
      <c r="W22" s="43"/>
      <c r="X22" s="43"/>
      <c r="Y22" s="43"/>
      <c r="Z22" s="41"/>
      <c r="AA22" s="41"/>
      <c r="AB22" s="41"/>
      <c r="AC22" s="41"/>
    </row>
    <row r="23" spans="1:29" s="10" customFormat="1" ht="17.25" hidden="1" customHeight="1" outlineLevel="1">
      <c r="A23" s="46"/>
      <c r="B23" s="46"/>
      <c r="C23" s="47"/>
      <c r="D23" s="48"/>
      <c r="E23" s="46"/>
      <c r="F23" s="34">
        <v>5</v>
      </c>
      <c r="G23" s="35" t="s">
        <v>35</v>
      </c>
      <c r="H23" s="27"/>
      <c r="I23" s="36">
        <f>I17+I17+I18+I18</f>
        <v>28</v>
      </c>
      <c r="J23" s="37"/>
      <c r="K23" s="27"/>
      <c r="L23" s="27"/>
      <c r="M23" s="29"/>
      <c r="N23" s="27"/>
      <c r="O23" s="29"/>
      <c r="P23" s="29"/>
      <c r="Q23" s="29"/>
      <c r="R23" s="35"/>
      <c r="S23" s="45"/>
      <c r="T23" s="45"/>
      <c r="U23" s="41"/>
      <c r="V23" s="42"/>
      <c r="W23" s="43"/>
      <c r="X23" s="43"/>
      <c r="Y23" s="43"/>
      <c r="Z23" s="41"/>
      <c r="AA23" s="41"/>
      <c r="AB23" s="41"/>
      <c r="AC23" s="41"/>
    </row>
    <row r="24" spans="1:29" s="10" customFormat="1" ht="15.9" customHeight="1" collapsed="1">
      <c r="A24" s="1">
        <v>1</v>
      </c>
      <c r="B24" s="49"/>
      <c r="C24" s="2" t="s">
        <v>44</v>
      </c>
      <c r="D24" s="3"/>
      <c r="E24" s="3"/>
      <c r="F24" s="50"/>
      <c r="G24" s="51"/>
      <c r="H24" s="52"/>
      <c r="I24" s="53"/>
      <c r="J24" s="53"/>
      <c r="K24" s="54"/>
      <c r="L24" s="55"/>
      <c r="M24" s="53"/>
      <c r="N24" s="54"/>
      <c r="O24" s="53"/>
      <c r="P24" s="53"/>
      <c r="Q24" s="53"/>
      <c r="R24" s="51"/>
      <c r="S24" s="51"/>
      <c r="T24" s="51"/>
      <c r="U24" s="51"/>
      <c r="V24" s="56"/>
      <c r="W24" s="57"/>
      <c r="X24" s="57"/>
      <c r="Y24" s="57"/>
      <c r="Z24" s="51"/>
      <c r="AA24" s="51"/>
      <c r="AB24" s="51"/>
      <c r="AC24" s="58"/>
    </row>
    <row r="25" spans="1:29" s="10" customFormat="1" ht="26.4">
      <c r="A25" s="4">
        <v>1</v>
      </c>
      <c r="B25" s="49"/>
      <c r="C25" s="5" t="s">
        <v>55</v>
      </c>
      <c r="D25" s="6" t="s">
        <v>45</v>
      </c>
      <c r="E25" s="6">
        <v>1</v>
      </c>
      <c r="F25" s="50"/>
      <c r="G25" s="51"/>
      <c r="H25" s="52"/>
      <c r="I25" s="53"/>
      <c r="J25" s="53"/>
      <c r="K25" s="54"/>
      <c r="L25" s="55"/>
      <c r="M25" s="53"/>
      <c r="N25" s="54"/>
      <c r="O25" s="53"/>
      <c r="P25" s="53"/>
      <c r="Q25" s="53"/>
      <c r="R25" s="51"/>
      <c r="S25" s="51"/>
      <c r="T25" s="51"/>
      <c r="U25" s="51">
        <f t="shared" ref="U25" si="0">R25+S25+T25</f>
        <v>0</v>
      </c>
      <c r="V25" s="56">
        <f t="shared" ref="V25" si="1">ROUND(F25*E25,2)</f>
        <v>0</v>
      </c>
      <c r="W25" s="57">
        <f t="shared" ref="W25" si="2">ROUND(J25*E25,2)</f>
        <v>0</v>
      </c>
      <c r="X25" s="57">
        <f t="shared" ref="X25" si="3">ROUND(K25*E25,2)</f>
        <v>0</v>
      </c>
      <c r="Y25" s="57">
        <f t="shared" ref="Y25" si="4">ROUND(Q25*E25,2)</f>
        <v>0</v>
      </c>
      <c r="Z25" s="51">
        <f>ROUND(R25*E25,2)</f>
        <v>0</v>
      </c>
      <c r="AA25" s="51">
        <f t="shared" ref="AA25" si="5">ROUND(S25*E25,2)</f>
        <v>0</v>
      </c>
      <c r="AB25" s="51">
        <f t="shared" ref="AB25" si="6">ROUND(T25*E25,2)</f>
        <v>0</v>
      </c>
      <c r="AC25" s="58">
        <f t="shared" ref="AC25" si="7">Z25+AA25+AB25</f>
        <v>0</v>
      </c>
    </row>
    <row r="26" spans="1:29" s="10" customFormat="1" ht="26.4">
      <c r="A26" s="7">
        <v>2</v>
      </c>
      <c r="B26" s="49"/>
      <c r="C26" s="8" t="s">
        <v>52</v>
      </c>
      <c r="D26" s="6" t="s">
        <v>45</v>
      </c>
      <c r="E26" s="6">
        <v>2</v>
      </c>
      <c r="F26" s="50"/>
      <c r="G26" s="51"/>
      <c r="H26" s="52"/>
      <c r="I26" s="53"/>
      <c r="J26" s="53"/>
      <c r="K26" s="54"/>
      <c r="L26" s="55"/>
      <c r="M26" s="53"/>
      <c r="N26" s="54"/>
      <c r="O26" s="53"/>
      <c r="P26" s="53"/>
      <c r="Q26" s="53"/>
      <c r="R26" s="51"/>
      <c r="S26" s="51"/>
      <c r="T26" s="51"/>
      <c r="U26" s="51">
        <f t="shared" ref="U26:U28" si="8">R26+S26+T26</f>
        <v>0</v>
      </c>
      <c r="V26" s="56">
        <f t="shared" ref="V26:V28" si="9">ROUND(F26*E26,2)</f>
        <v>0</v>
      </c>
      <c r="W26" s="57">
        <f t="shared" ref="W26:W28" si="10">ROUND(J26*E26,2)</f>
        <v>0</v>
      </c>
      <c r="X26" s="57">
        <f t="shared" ref="X26:X28" si="11">ROUND(K26*E26,2)</f>
        <v>0</v>
      </c>
      <c r="Y26" s="57">
        <f t="shared" ref="Y26:Y28" si="12">ROUND(Q26*E26,2)</f>
        <v>0</v>
      </c>
      <c r="Z26" s="51">
        <f t="shared" ref="Z26:Z28" si="13">ROUND(R26*E26,2)</f>
        <v>0</v>
      </c>
      <c r="AA26" s="51">
        <f t="shared" ref="AA26:AA28" si="14">ROUND(S26*E26,2)</f>
        <v>0</v>
      </c>
      <c r="AB26" s="51">
        <f t="shared" ref="AB26:AB28" si="15">ROUND(T26*E26,2)</f>
        <v>0</v>
      </c>
      <c r="AC26" s="58">
        <f t="shared" ref="AC26:AC28" si="16">Z26+AA26+AB26</f>
        <v>0</v>
      </c>
    </row>
    <row r="27" spans="1:29" s="10" customFormat="1" ht="26.4">
      <c r="A27" s="4">
        <v>3</v>
      </c>
      <c r="B27" s="49"/>
      <c r="C27" s="8" t="s">
        <v>53</v>
      </c>
      <c r="D27" s="6" t="s">
        <v>45</v>
      </c>
      <c r="E27" s="6">
        <v>1</v>
      </c>
      <c r="F27" s="50"/>
      <c r="G27" s="51"/>
      <c r="H27" s="52"/>
      <c r="I27" s="53"/>
      <c r="J27" s="53"/>
      <c r="K27" s="54"/>
      <c r="L27" s="55"/>
      <c r="M27" s="53"/>
      <c r="N27" s="54"/>
      <c r="O27" s="53"/>
      <c r="P27" s="53"/>
      <c r="Q27" s="53"/>
      <c r="R27" s="51"/>
      <c r="S27" s="51"/>
      <c r="T27" s="51"/>
      <c r="U27" s="51"/>
      <c r="V27" s="56"/>
      <c r="W27" s="57"/>
      <c r="X27" s="57"/>
      <c r="Y27" s="57"/>
      <c r="Z27" s="51"/>
      <c r="AA27" s="51"/>
      <c r="AB27" s="51"/>
      <c r="AC27" s="58"/>
    </row>
    <row r="28" spans="1:29" s="10" customFormat="1" ht="26.4">
      <c r="A28" s="7">
        <v>4</v>
      </c>
      <c r="B28" s="49"/>
      <c r="C28" s="8" t="s">
        <v>54</v>
      </c>
      <c r="D28" s="6" t="s">
        <v>45</v>
      </c>
      <c r="E28" s="6">
        <v>1</v>
      </c>
      <c r="F28" s="50"/>
      <c r="G28" s="51"/>
      <c r="H28" s="52"/>
      <c r="I28" s="53"/>
      <c r="J28" s="53"/>
      <c r="K28" s="54"/>
      <c r="L28" s="55"/>
      <c r="M28" s="53"/>
      <c r="N28" s="54"/>
      <c r="O28" s="53"/>
      <c r="P28" s="53"/>
      <c r="Q28" s="53"/>
      <c r="R28" s="51"/>
      <c r="S28" s="51"/>
      <c r="T28" s="51"/>
      <c r="U28" s="51">
        <f t="shared" si="8"/>
        <v>0</v>
      </c>
      <c r="V28" s="56">
        <f t="shared" si="9"/>
        <v>0</v>
      </c>
      <c r="W28" s="57">
        <f t="shared" si="10"/>
        <v>0</v>
      </c>
      <c r="X28" s="57">
        <f t="shared" si="11"/>
        <v>0</v>
      </c>
      <c r="Y28" s="57">
        <f t="shared" si="12"/>
        <v>0</v>
      </c>
      <c r="Z28" s="51">
        <f t="shared" si="13"/>
        <v>0</v>
      </c>
      <c r="AA28" s="51">
        <f t="shared" si="14"/>
        <v>0</v>
      </c>
      <c r="AB28" s="51">
        <f t="shared" si="15"/>
        <v>0</v>
      </c>
      <c r="AC28" s="58">
        <f t="shared" si="16"/>
        <v>0</v>
      </c>
    </row>
    <row r="29" spans="1:29" s="10" customFormat="1" ht="26.4">
      <c r="A29" s="4">
        <v>5</v>
      </c>
      <c r="B29" s="49"/>
      <c r="C29" s="8" t="s">
        <v>46</v>
      </c>
      <c r="D29" s="6" t="s">
        <v>42</v>
      </c>
      <c r="E29" s="6">
        <v>12.8</v>
      </c>
      <c r="F29" s="50"/>
      <c r="G29" s="51"/>
      <c r="H29" s="52"/>
      <c r="I29" s="53"/>
      <c r="J29" s="53"/>
      <c r="K29" s="54"/>
      <c r="L29" s="55"/>
      <c r="M29" s="53"/>
      <c r="N29" s="54"/>
      <c r="O29" s="53"/>
      <c r="P29" s="53"/>
      <c r="Q29" s="53"/>
      <c r="R29" s="51"/>
      <c r="S29" s="51"/>
      <c r="T29" s="51"/>
      <c r="U29" s="51">
        <f t="shared" ref="U29:U30" si="17">R29+S29+T29</f>
        <v>0</v>
      </c>
      <c r="V29" s="56">
        <f t="shared" ref="V29:V30" si="18">ROUND(F29*E29,2)</f>
        <v>0</v>
      </c>
      <c r="W29" s="57">
        <f t="shared" ref="W29:W30" si="19">ROUND(J29*E29,2)</f>
        <v>0</v>
      </c>
      <c r="X29" s="57">
        <f t="shared" ref="X29:X30" si="20">ROUND(K29*E29,2)</f>
        <v>0</v>
      </c>
      <c r="Y29" s="57">
        <f t="shared" ref="Y29:Y30" si="21">ROUND(Q29*E29,2)</f>
        <v>0</v>
      </c>
      <c r="Z29" s="51">
        <f t="shared" ref="Z29" si="22">ROUND(R29*E29,2)</f>
        <v>0</v>
      </c>
      <c r="AA29" s="51">
        <f t="shared" ref="AA29:AA30" si="23">ROUND(S29*E29,2)</f>
        <v>0</v>
      </c>
      <c r="AB29" s="51">
        <f t="shared" ref="AB29:AB30" si="24">ROUND(T29*E29,2)</f>
        <v>0</v>
      </c>
      <c r="AC29" s="58">
        <f t="shared" ref="AC29:AC30" si="25">Z29+AA29+AB29</f>
        <v>0</v>
      </c>
    </row>
    <row r="30" spans="1:29" s="10" customFormat="1" ht="13.2">
      <c r="A30" s="7">
        <v>6</v>
      </c>
      <c r="B30" s="49"/>
      <c r="C30" s="8" t="s">
        <v>47</v>
      </c>
      <c r="D30" s="6" t="s">
        <v>48</v>
      </c>
      <c r="E30" s="6">
        <v>36.5</v>
      </c>
      <c r="F30" s="50"/>
      <c r="G30" s="51"/>
      <c r="H30" s="52"/>
      <c r="I30" s="53"/>
      <c r="J30" s="53"/>
      <c r="K30" s="54"/>
      <c r="L30" s="55"/>
      <c r="M30" s="53"/>
      <c r="N30" s="54"/>
      <c r="O30" s="53"/>
      <c r="P30" s="53"/>
      <c r="Q30" s="53"/>
      <c r="R30" s="51"/>
      <c r="S30" s="51"/>
      <c r="T30" s="51"/>
      <c r="U30" s="51">
        <f t="shared" si="17"/>
        <v>0</v>
      </c>
      <c r="V30" s="56">
        <f t="shared" si="18"/>
        <v>0</v>
      </c>
      <c r="W30" s="57">
        <f t="shared" si="19"/>
        <v>0</v>
      </c>
      <c r="X30" s="57">
        <f t="shared" si="20"/>
        <v>0</v>
      </c>
      <c r="Y30" s="57">
        <f t="shared" si="21"/>
        <v>0</v>
      </c>
      <c r="Z30" s="51">
        <f>ROUND(R30*E30,2)</f>
        <v>0</v>
      </c>
      <c r="AA30" s="51">
        <f t="shared" si="23"/>
        <v>0</v>
      </c>
      <c r="AB30" s="51">
        <f t="shared" si="24"/>
        <v>0</v>
      </c>
      <c r="AC30" s="58">
        <f t="shared" si="25"/>
        <v>0</v>
      </c>
    </row>
    <row r="31" spans="1:29" s="10" customFormat="1" ht="13.8" thickBot="1">
      <c r="A31" s="9">
        <v>7</v>
      </c>
      <c r="B31" s="49"/>
      <c r="C31" s="8" t="s">
        <v>49</v>
      </c>
      <c r="D31" s="6" t="s">
        <v>48</v>
      </c>
      <c r="E31" s="6">
        <v>7</v>
      </c>
      <c r="F31" s="50"/>
      <c r="G31" s="51"/>
      <c r="H31" s="52"/>
      <c r="I31" s="53"/>
      <c r="J31" s="53"/>
      <c r="K31" s="54"/>
      <c r="L31" s="55"/>
      <c r="M31" s="53"/>
      <c r="N31" s="54"/>
      <c r="O31" s="53"/>
      <c r="P31" s="53"/>
      <c r="Q31" s="53"/>
      <c r="R31" s="51"/>
      <c r="S31" s="51"/>
      <c r="T31" s="51"/>
      <c r="U31" s="51">
        <f t="shared" ref="U31" si="26">R31+S31+T31</f>
        <v>0</v>
      </c>
      <c r="V31" s="56">
        <f t="shared" ref="V31" si="27">ROUND(F31*E31,2)</f>
        <v>0</v>
      </c>
      <c r="W31" s="57">
        <f t="shared" ref="W31" si="28">ROUND(J31*E31,2)</f>
        <v>0</v>
      </c>
      <c r="X31" s="57">
        <f t="shared" ref="X31" si="29">ROUND(K31*E31,2)</f>
        <v>0</v>
      </c>
      <c r="Y31" s="57">
        <f t="shared" ref="Y31" si="30">ROUND(Q31*E31,2)</f>
        <v>0</v>
      </c>
      <c r="Z31" s="51">
        <f>ROUND(R31*E31,2)</f>
        <v>0</v>
      </c>
      <c r="AA31" s="51">
        <f t="shared" ref="AA31" si="31">ROUND(S31*E31,2)</f>
        <v>0</v>
      </c>
      <c r="AB31" s="51">
        <f t="shared" ref="AB31" si="32">ROUND(T31*E31,2)</f>
        <v>0</v>
      </c>
      <c r="AC31" s="58">
        <f t="shared" ref="AC31" si="33">Z31+AA31+AB31</f>
        <v>0</v>
      </c>
    </row>
    <row r="32" spans="1:29" s="10" customFormat="1" ht="14.1" customHeight="1" thickBot="1">
      <c r="A32" s="59"/>
      <c r="B32" s="60"/>
      <c r="C32" s="61" t="s">
        <v>2</v>
      </c>
      <c r="D32" s="62" t="s">
        <v>4</v>
      </c>
      <c r="E32" s="63"/>
      <c r="F32" s="63"/>
      <c r="G32" s="64"/>
      <c r="H32" s="63"/>
      <c r="I32" s="65"/>
      <c r="J32" s="65"/>
      <c r="K32" s="63"/>
      <c r="L32" s="63"/>
      <c r="M32" s="65"/>
      <c r="N32" s="63"/>
      <c r="O32" s="65"/>
      <c r="P32" s="65"/>
      <c r="Q32" s="65"/>
      <c r="R32" s="64"/>
      <c r="S32" s="64"/>
      <c r="T32" s="64"/>
      <c r="U32" s="64"/>
      <c r="V32" s="66">
        <f t="shared" ref="V32:AC32" si="34">ROUND(SUM(V24:V31),2)</f>
        <v>0</v>
      </c>
      <c r="W32" s="66">
        <f t="shared" si="34"/>
        <v>0</v>
      </c>
      <c r="X32" s="66">
        <f t="shared" si="34"/>
        <v>0</v>
      </c>
      <c r="Y32" s="66">
        <f t="shared" si="34"/>
        <v>0</v>
      </c>
      <c r="Z32" s="66">
        <f t="shared" si="34"/>
        <v>0</v>
      </c>
      <c r="AA32" s="66">
        <f t="shared" si="34"/>
        <v>0</v>
      </c>
      <c r="AB32" s="66">
        <f t="shared" si="34"/>
        <v>0</v>
      </c>
      <c r="AC32" s="67">
        <f t="shared" si="34"/>
        <v>0</v>
      </c>
    </row>
    <row r="33" spans="1:32" s="10" customFormat="1" ht="14.1" customHeight="1" thickBot="1">
      <c r="A33" s="68"/>
      <c r="B33" s="69"/>
      <c r="C33" s="70" t="s">
        <v>56</v>
      </c>
      <c r="D33" s="71" t="s">
        <v>4</v>
      </c>
      <c r="E33" s="72"/>
      <c r="F33" s="72"/>
      <c r="G33" s="73"/>
      <c r="H33" s="72"/>
      <c r="I33" s="74"/>
      <c r="J33" s="74"/>
      <c r="K33" s="72"/>
      <c r="L33" s="72"/>
      <c r="M33" s="74"/>
      <c r="N33" s="72"/>
      <c r="O33" s="74"/>
      <c r="P33" s="74"/>
      <c r="Q33" s="74"/>
      <c r="R33" s="73"/>
      <c r="S33" s="73"/>
      <c r="T33" s="73"/>
      <c r="U33" s="73"/>
      <c r="V33" s="75"/>
      <c r="W33" s="73"/>
      <c r="X33" s="73"/>
      <c r="Y33" s="73"/>
      <c r="Z33" s="73"/>
      <c r="AA33" s="76"/>
      <c r="AB33" s="77">
        <f>AC32*3%</f>
        <v>0</v>
      </c>
      <c r="AC33" s="78"/>
    </row>
    <row r="34" spans="1:32" s="10" customFormat="1" ht="14.1" customHeight="1" thickBot="1">
      <c r="A34" s="79"/>
      <c r="B34" s="62"/>
      <c r="C34" s="61" t="s">
        <v>36</v>
      </c>
      <c r="D34" s="62" t="s">
        <v>4</v>
      </c>
      <c r="E34" s="63"/>
      <c r="F34" s="63"/>
      <c r="G34" s="64"/>
      <c r="H34" s="63"/>
      <c r="I34" s="65"/>
      <c r="J34" s="65"/>
      <c r="K34" s="63"/>
      <c r="L34" s="63"/>
      <c r="M34" s="65"/>
      <c r="N34" s="63"/>
      <c r="O34" s="65"/>
      <c r="P34" s="65"/>
      <c r="Q34" s="65"/>
      <c r="R34" s="64"/>
      <c r="S34" s="64"/>
      <c r="T34" s="64"/>
      <c r="U34" s="64"/>
      <c r="V34" s="66">
        <f>V32</f>
        <v>0</v>
      </c>
      <c r="W34" s="64"/>
      <c r="X34" s="64"/>
      <c r="Y34" s="64"/>
      <c r="Z34" s="64">
        <f>Z32</f>
        <v>0</v>
      </c>
      <c r="AA34" s="64">
        <f>AA32</f>
        <v>0</v>
      </c>
      <c r="AB34" s="64">
        <f>ROUND(SUM(AB32:AB33),2)</f>
        <v>0</v>
      </c>
      <c r="AC34" s="80">
        <f>ROUND(SUM(AC32+AB33),2)</f>
        <v>0</v>
      </c>
    </row>
    <row r="35" spans="1:32" s="10" customFormat="1" ht="14.1" customHeight="1">
      <c r="A35" s="81"/>
      <c r="B35" s="81"/>
      <c r="C35" s="82"/>
      <c r="D35" s="81"/>
      <c r="E35" s="83"/>
      <c r="F35" s="83"/>
      <c r="G35" s="84"/>
      <c r="H35" s="83"/>
      <c r="I35" s="85"/>
      <c r="J35" s="85"/>
      <c r="K35" s="83"/>
      <c r="L35" s="83"/>
      <c r="M35" s="85"/>
      <c r="N35" s="83"/>
      <c r="O35" s="85"/>
      <c r="P35" s="85"/>
      <c r="Q35" s="85"/>
      <c r="R35" s="84"/>
      <c r="S35" s="84"/>
      <c r="T35" s="84"/>
      <c r="U35" s="93" t="s">
        <v>3</v>
      </c>
      <c r="V35" s="93"/>
      <c r="W35" s="93"/>
      <c r="X35" s="93"/>
      <c r="Y35" s="93"/>
      <c r="Z35" s="93"/>
      <c r="AA35" s="93"/>
      <c r="AB35" s="93"/>
      <c r="AC35" s="86">
        <f>Z34*23.59%</f>
        <v>0</v>
      </c>
      <c r="AE35" s="87"/>
    </row>
    <row r="36" spans="1:32" s="10" customFormat="1" ht="14.1" customHeight="1">
      <c r="A36" s="81"/>
      <c r="B36" s="81"/>
      <c r="C36" s="82"/>
      <c r="D36" s="81"/>
      <c r="E36" s="83"/>
      <c r="F36" s="83"/>
      <c r="G36" s="84"/>
      <c r="H36" s="83"/>
      <c r="I36" s="85"/>
      <c r="J36" s="85"/>
      <c r="K36" s="83"/>
      <c r="L36" s="83"/>
      <c r="M36" s="85"/>
      <c r="N36" s="83"/>
      <c r="O36" s="85"/>
      <c r="P36" s="85"/>
      <c r="Q36" s="85"/>
      <c r="R36" s="84"/>
      <c r="S36" s="84"/>
      <c r="T36" s="84"/>
      <c r="U36" s="92" t="s">
        <v>40</v>
      </c>
      <c r="V36" s="92"/>
      <c r="W36" s="92"/>
      <c r="X36" s="92"/>
      <c r="Y36" s="92"/>
      <c r="Z36" s="92"/>
      <c r="AA36" s="92"/>
      <c r="AB36" s="92"/>
      <c r="AC36" s="51">
        <f>AC34*5%</f>
        <v>0</v>
      </c>
    </row>
    <row r="37" spans="1:32" s="10" customFormat="1" ht="14.1" customHeight="1" thickBot="1">
      <c r="A37" s="81"/>
      <c r="B37" s="81"/>
      <c r="C37" s="82"/>
      <c r="D37" s="81"/>
      <c r="E37" s="83"/>
      <c r="F37" s="83"/>
      <c r="G37" s="84"/>
      <c r="H37" s="83"/>
      <c r="I37" s="85"/>
      <c r="J37" s="85"/>
      <c r="K37" s="83"/>
      <c r="L37" s="83"/>
      <c r="M37" s="85"/>
      <c r="N37" s="83"/>
      <c r="O37" s="85"/>
      <c r="P37" s="85"/>
      <c r="Q37" s="85"/>
      <c r="R37" s="84"/>
      <c r="S37" s="84"/>
      <c r="T37" s="84"/>
      <c r="U37" s="93" t="s">
        <v>41</v>
      </c>
      <c r="V37" s="93"/>
      <c r="W37" s="93"/>
      <c r="X37" s="93"/>
      <c r="Y37" s="93"/>
      <c r="Z37" s="93"/>
      <c r="AA37" s="93"/>
      <c r="AB37" s="93"/>
      <c r="AC37" s="86">
        <f>AC34*5%</f>
        <v>0</v>
      </c>
      <c r="AF37" s="87"/>
    </row>
    <row r="38" spans="1:32" s="10" customFormat="1" ht="14.1" customHeight="1" thickBot="1">
      <c r="A38" s="81"/>
      <c r="B38" s="81"/>
      <c r="C38" s="82"/>
      <c r="D38" s="81"/>
      <c r="E38" s="83"/>
      <c r="F38" s="83"/>
      <c r="G38" s="84"/>
      <c r="H38" s="83"/>
      <c r="I38" s="85"/>
      <c r="J38" s="85"/>
      <c r="K38" s="83"/>
      <c r="L38" s="83"/>
      <c r="M38" s="85"/>
      <c r="N38" s="83"/>
      <c r="O38" s="85"/>
      <c r="P38" s="85"/>
      <c r="Q38" s="85"/>
      <c r="R38" s="84"/>
      <c r="S38" s="84"/>
      <c r="T38" s="84"/>
      <c r="U38" s="89" t="s">
        <v>38</v>
      </c>
      <c r="V38" s="90"/>
      <c r="W38" s="90"/>
      <c r="X38" s="90"/>
      <c r="Y38" s="90"/>
      <c r="Z38" s="90"/>
      <c r="AA38" s="90"/>
      <c r="AB38" s="90"/>
      <c r="AC38" s="80">
        <f>SUM(AC34:AC37)</f>
        <v>0</v>
      </c>
      <c r="AE38" s="87"/>
    </row>
    <row r="39" spans="1:32" s="10" customFormat="1" ht="14.1" customHeight="1" thickBot="1">
      <c r="A39" s="81"/>
      <c r="B39" s="81"/>
      <c r="C39" s="82"/>
      <c r="D39" s="81"/>
      <c r="E39" s="83"/>
      <c r="F39" s="83"/>
      <c r="G39" s="84"/>
      <c r="H39" s="83"/>
      <c r="I39" s="85"/>
      <c r="J39" s="85"/>
      <c r="K39" s="83"/>
      <c r="L39" s="83"/>
      <c r="M39" s="85"/>
      <c r="N39" s="83"/>
      <c r="O39" s="85"/>
      <c r="P39" s="85"/>
      <c r="Q39" s="85"/>
      <c r="R39" s="84"/>
      <c r="S39" s="84"/>
      <c r="T39" s="84"/>
      <c r="U39" s="91" t="s">
        <v>0</v>
      </c>
      <c r="V39" s="91"/>
      <c r="W39" s="91"/>
      <c r="X39" s="91"/>
      <c r="Y39" s="91"/>
      <c r="Z39" s="91"/>
      <c r="AA39" s="91"/>
      <c r="AB39" s="91"/>
      <c r="AC39" s="88">
        <f>AC38*21%</f>
        <v>0</v>
      </c>
    </row>
    <row r="40" spans="1:32" s="10" customFormat="1" ht="14.1" customHeight="1" thickBot="1">
      <c r="A40" s="81"/>
      <c r="B40" s="81"/>
      <c r="C40" s="82"/>
      <c r="D40" s="81"/>
      <c r="E40" s="83"/>
      <c r="F40" s="83"/>
      <c r="G40" s="84"/>
      <c r="H40" s="83"/>
      <c r="I40" s="85"/>
      <c r="J40" s="85"/>
      <c r="K40" s="83"/>
      <c r="L40" s="83"/>
      <c r="M40" s="85"/>
      <c r="N40" s="83"/>
      <c r="O40" s="85"/>
      <c r="P40" s="85"/>
      <c r="Q40" s="85"/>
      <c r="R40" s="84"/>
      <c r="S40" s="84"/>
      <c r="T40" s="84"/>
      <c r="U40" s="89" t="s">
        <v>1</v>
      </c>
      <c r="V40" s="90"/>
      <c r="W40" s="90"/>
      <c r="X40" s="90"/>
      <c r="Y40" s="90"/>
      <c r="Z40" s="90"/>
      <c r="AA40" s="90"/>
      <c r="AB40" s="90"/>
      <c r="AC40" s="80">
        <f>AC38+AC39</f>
        <v>0</v>
      </c>
    </row>
    <row r="43" spans="1:32">
      <c r="U43" t="s">
        <v>50</v>
      </c>
    </row>
  </sheetData>
  <mergeCells count="16">
    <mergeCell ref="V15:AC15"/>
    <mergeCell ref="B14:P14"/>
    <mergeCell ref="A12:AC12"/>
    <mergeCell ref="A13:AC13"/>
    <mergeCell ref="U35:AB35"/>
    <mergeCell ref="F17:F18"/>
    <mergeCell ref="A15:A16"/>
    <mergeCell ref="C15:C16"/>
    <mergeCell ref="D15:D16"/>
    <mergeCell ref="E15:E16"/>
    <mergeCell ref="F15:U15"/>
    <mergeCell ref="U40:AB40"/>
    <mergeCell ref="U39:AB39"/>
    <mergeCell ref="U36:AB36"/>
    <mergeCell ref="U37:AB37"/>
    <mergeCell ref="U38:AB38"/>
  </mergeCells>
  <pageMargins left="0" right="0" top="0.39370078740157483" bottom="0.39370078740157483" header="0.31496062992125984" footer="0.31496062992125984"/>
  <pageSetup paperSize="9"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Celtniecības darbi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Salvis</dc:creator>
  <cp:lastModifiedBy>Inga</cp:lastModifiedBy>
  <cp:lastPrinted>2023-06-13T06:22:51Z</cp:lastPrinted>
  <dcterms:created xsi:type="dcterms:W3CDTF">2015-08-25T08:22:45Z</dcterms:created>
  <dcterms:modified xsi:type="dcterms:W3CDTF">2023-06-13T06:23:17Z</dcterms:modified>
</cp:coreProperties>
</file>